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kowska Urszula\Desktop\statystyki2018-19_Isem\kon_roku\"/>
    </mc:Choice>
  </mc:AlternateContent>
  <bookViews>
    <workbookView xWindow="648" yWindow="1152" windowWidth="15480" windowHeight="10368"/>
  </bookViews>
  <sheets>
    <sheet name="klasa" sheetId="4" r:id="rId1"/>
  </sheets>
  <calcPr calcId="152511"/>
</workbook>
</file>

<file path=xl/calcChain.xml><?xml version="1.0" encoding="utf-8"?>
<calcChain xmlns="http://schemas.openxmlformats.org/spreadsheetml/2006/main">
  <c r="E54" i="4" l="1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A47" i="4"/>
  <c r="AB47" i="4"/>
  <c r="X47" i="4"/>
  <c r="Y47" i="4"/>
  <c r="Z47" i="4"/>
  <c r="W47" i="4"/>
  <c r="V47" i="4"/>
  <c r="U47" i="4"/>
  <c r="C61" i="4"/>
  <c r="AL4" i="4"/>
  <c r="AL5" i="4"/>
  <c r="AL6" i="4"/>
  <c r="AL46" i="4" s="1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K46" i="4"/>
  <c r="AJ46" i="4"/>
  <c r="AI4" i="4"/>
  <c r="C57" i="4"/>
  <c r="C60" i="4"/>
  <c r="C59" i="4"/>
  <c r="C58" i="4"/>
  <c r="C56" i="4"/>
  <c r="D54" i="4"/>
  <c r="AH54" i="4" s="1"/>
  <c r="D53" i="4"/>
  <c r="D52" i="4"/>
  <c r="D51" i="4"/>
  <c r="AE51" i="4" s="1"/>
  <c r="D50" i="4"/>
  <c r="D49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AI5" i="4"/>
  <c r="AI46" i="4" s="1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H45" i="4"/>
  <c r="AG45" i="4"/>
  <c r="AF45" i="4"/>
  <c r="AE45" i="4"/>
  <c r="AD45" i="4"/>
  <c r="AC45" i="4"/>
  <c r="AH44" i="4"/>
  <c r="AG44" i="4"/>
  <c r="AF44" i="4"/>
  <c r="AE44" i="4"/>
  <c r="AD44" i="4"/>
  <c r="AC44" i="4"/>
  <c r="AH43" i="4"/>
  <c r="AG43" i="4"/>
  <c r="AF43" i="4"/>
  <c r="AE43" i="4"/>
  <c r="AD43" i="4"/>
  <c r="AC43" i="4"/>
  <c r="AH42" i="4"/>
  <c r="AG42" i="4"/>
  <c r="AF42" i="4"/>
  <c r="AE42" i="4"/>
  <c r="AD42" i="4"/>
  <c r="AC42" i="4"/>
  <c r="AH41" i="4"/>
  <c r="AG41" i="4"/>
  <c r="AF41" i="4"/>
  <c r="AE41" i="4"/>
  <c r="AD41" i="4"/>
  <c r="AC41" i="4"/>
  <c r="AH40" i="4"/>
  <c r="AG40" i="4"/>
  <c r="AF40" i="4"/>
  <c r="AE40" i="4"/>
  <c r="AD40" i="4"/>
  <c r="AC40" i="4"/>
  <c r="AH39" i="4"/>
  <c r="AG39" i="4"/>
  <c r="AF39" i="4"/>
  <c r="AE39" i="4"/>
  <c r="AD39" i="4"/>
  <c r="AC39" i="4"/>
  <c r="AH38" i="4"/>
  <c r="AG38" i="4"/>
  <c r="AF38" i="4"/>
  <c r="AE38" i="4"/>
  <c r="AD38" i="4"/>
  <c r="AC38" i="4"/>
  <c r="AH37" i="4"/>
  <c r="AG37" i="4"/>
  <c r="AF37" i="4"/>
  <c r="AE37" i="4"/>
  <c r="AD37" i="4"/>
  <c r="AC37" i="4"/>
  <c r="AH36" i="4"/>
  <c r="AG36" i="4"/>
  <c r="AF36" i="4"/>
  <c r="AE36" i="4"/>
  <c r="AD36" i="4"/>
  <c r="AC36" i="4"/>
  <c r="AH35" i="4"/>
  <c r="AG35" i="4"/>
  <c r="AF35" i="4"/>
  <c r="AE35" i="4"/>
  <c r="AD35" i="4"/>
  <c r="AC35" i="4"/>
  <c r="AH34" i="4"/>
  <c r="AG34" i="4"/>
  <c r="AF34" i="4"/>
  <c r="AE34" i="4"/>
  <c r="AD34" i="4"/>
  <c r="AC34" i="4"/>
  <c r="AH33" i="4"/>
  <c r="AG33" i="4"/>
  <c r="AF33" i="4"/>
  <c r="AE33" i="4"/>
  <c r="AD33" i="4"/>
  <c r="AC33" i="4"/>
  <c r="AH32" i="4"/>
  <c r="AG32" i="4"/>
  <c r="AF32" i="4"/>
  <c r="AE32" i="4"/>
  <c r="AD32" i="4"/>
  <c r="AC32" i="4"/>
  <c r="AH31" i="4"/>
  <c r="AG31" i="4"/>
  <c r="AF31" i="4"/>
  <c r="AE31" i="4"/>
  <c r="AD31" i="4"/>
  <c r="AC31" i="4"/>
  <c r="AH30" i="4"/>
  <c r="AG30" i="4"/>
  <c r="AF30" i="4"/>
  <c r="AE30" i="4"/>
  <c r="AD30" i="4"/>
  <c r="AC30" i="4"/>
  <c r="AH29" i="4"/>
  <c r="AG29" i="4"/>
  <c r="AF29" i="4"/>
  <c r="AE29" i="4"/>
  <c r="AD29" i="4"/>
  <c r="AC29" i="4"/>
  <c r="AH28" i="4"/>
  <c r="AG28" i="4"/>
  <c r="AF28" i="4"/>
  <c r="AE28" i="4"/>
  <c r="AD28" i="4"/>
  <c r="AC28" i="4"/>
  <c r="AH27" i="4"/>
  <c r="AG27" i="4"/>
  <c r="AF27" i="4"/>
  <c r="AE27" i="4"/>
  <c r="AD27" i="4"/>
  <c r="AC27" i="4"/>
  <c r="AH26" i="4"/>
  <c r="AG26" i="4"/>
  <c r="AF26" i="4"/>
  <c r="AE26" i="4"/>
  <c r="AD26" i="4"/>
  <c r="AC26" i="4"/>
  <c r="AH25" i="4"/>
  <c r="AG25" i="4"/>
  <c r="AF25" i="4"/>
  <c r="AE25" i="4"/>
  <c r="AD25" i="4"/>
  <c r="AC25" i="4"/>
  <c r="AH24" i="4"/>
  <c r="AG24" i="4"/>
  <c r="AF24" i="4"/>
  <c r="AE24" i="4"/>
  <c r="AD24" i="4"/>
  <c r="AC24" i="4"/>
  <c r="AH23" i="4"/>
  <c r="AG23" i="4"/>
  <c r="AF23" i="4"/>
  <c r="AE23" i="4"/>
  <c r="AD23" i="4"/>
  <c r="AC23" i="4"/>
  <c r="AH22" i="4"/>
  <c r="AG22" i="4"/>
  <c r="AF22" i="4"/>
  <c r="AE22" i="4"/>
  <c r="AD22" i="4"/>
  <c r="AC22" i="4"/>
  <c r="AH21" i="4"/>
  <c r="AG21" i="4"/>
  <c r="AF21" i="4"/>
  <c r="AE21" i="4"/>
  <c r="AD21" i="4"/>
  <c r="AC21" i="4"/>
  <c r="AH20" i="4"/>
  <c r="AG20" i="4"/>
  <c r="AF20" i="4"/>
  <c r="AE20" i="4"/>
  <c r="AD20" i="4"/>
  <c r="AC20" i="4"/>
  <c r="AH19" i="4"/>
  <c r="AG19" i="4"/>
  <c r="AF19" i="4"/>
  <c r="AE19" i="4"/>
  <c r="AD19" i="4"/>
  <c r="AC19" i="4"/>
  <c r="AH18" i="4"/>
  <c r="AG18" i="4"/>
  <c r="AF18" i="4"/>
  <c r="AE18" i="4"/>
  <c r="AD18" i="4"/>
  <c r="AC18" i="4"/>
  <c r="AH17" i="4"/>
  <c r="AG17" i="4"/>
  <c r="AF17" i="4"/>
  <c r="AE17" i="4"/>
  <c r="AD17" i="4"/>
  <c r="AC17" i="4"/>
  <c r="AH16" i="4"/>
  <c r="AG16" i="4"/>
  <c r="AF16" i="4"/>
  <c r="AE16" i="4"/>
  <c r="AD16" i="4"/>
  <c r="AC16" i="4"/>
  <c r="AH15" i="4"/>
  <c r="AG15" i="4"/>
  <c r="AF15" i="4"/>
  <c r="AE15" i="4"/>
  <c r="AD15" i="4"/>
  <c r="AC15" i="4"/>
  <c r="AH14" i="4"/>
  <c r="AG14" i="4"/>
  <c r="AF14" i="4"/>
  <c r="AE14" i="4"/>
  <c r="AD14" i="4"/>
  <c r="AC14" i="4"/>
  <c r="AH13" i="4"/>
  <c r="AG13" i="4"/>
  <c r="AF13" i="4"/>
  <c r="AE13" i="4"/>
  <c r="AD13" i="4"/>
  <c r="AC13" i="4"/>
  <c r="AH12" i="4"/>
  <c r="AG12" i="4"/>
  <c r="AF12" i="4"/>
  <c r="AE12" i="4"/>
  <c r="AD12" i="4"/>
  <c r="AC12" i="4"/>
  <c r="AH11" i="4"/>
  <c r="AG11" i="4"/>
  <c r="AF11" i="4"/>
  <c r="AE11" i="4"/>
  <c r="AD11" i="4"/>
  <c r="AC11" i="4"/>
  <c r="AH10" i="4"/>
  <c r="AG10" i="4"/>
  <c r="AF10" i="4"/>
  <c r="AE10" i="4"/>
  <c r="AD10" i="4"/>
  <c r="AC10" i="4"/>
  <c r="AH9" i="4"/>
  <c r="AG9" i="4"/>
  <c r="AF9" i="4"/>
  <c r="AE9" i="4"/>
  <c r="AD9" i="4"/>
  <c r="AC9" i="4"/>
  <c r="AH8" i="4"/>
  <c r="AG8" i="4"/>
  <c r="AF8" i="4"/>
  <c r="AE8" i="4"/>
  <c r="AD8" i="4"/>
  <c r="AC8" i="4"/>
  <c r="AH7" i="4"/>
  <c r="AG7" i="4"/>
  <c r="AF7" i="4"/>
  <c r="AE7" i="4"/>
  <c r="AD7" i="4"/>
  <c r="AC7" i="4"/>
  <c r="AH6" i="4"/>
  <c r="AG6" i="4"/>
  <c r="AF6" i="4"/>
  <c r="AE6" i="4"/>
  <c r="AD6" i="4"/>
  <c r="AC6" i="4"/>
  <c r="AH5" i="4"/>
  <c r="AG5" i="4"/>
  <c r="AF5" i="4"/>
  <c r="AE5" i="4"/>
  <c r="AD5" i="4"/>
  <c r="AC5" i="4"/>
  <c r="AH4" i="4"/>
  <c r="AG4" i="4"/>
  <c r="AF4" i="4"/>
  <c r="AE4" i="4"/>
  <c r="AD4" i="4"/>
  <c r="AC4" i="4"/>
  <c r="AG53" i="4"/>
  <c r="AD50" i="4"/>
  <c r="AF52" i="4"/>
  <c r="AC49" i="4"/>
</calcChain>
</file>

<file path=xl/sharedStrings.xml><?xml version="1.0" encoding="utf-8"?>
<sst xmlns="http://schemas.openxmlformats.org/spreadsheetml/2006/main" count="36" uniqueCount="28">
  <si>
    <t xml:space="preserve">ZESTAWIENIE FREKWENCJI </t>
  </si>
  <si>
    <t>Lp.</t>
  </si>
  <si>
    <t>Nazwisko i imię</t>
  </si>
  <si>
    <t>Nazwa przedmiotu</t>
  </si>
  <si>
    <t>Ilość ocen</t>
  </si>
  <si>
    <t>Średnia ocen</t>
  </si>
  <si>
    <t>Liczba opuszczonych godz</t>
  </si>
  <si>
    <t>Celujących</t>
  </si>
  <si>
    <t>Bardzo dobrych</t>
  </si>
  <si>
    <t>Dobrych</t>
  </si>
  <si>
    <t>Dostatecznych</t>
  </si>
  <si>
    <t>Dopuszczających</t>
  </si>
  <si>
    <t>Niedostatecznych</t>
  </si>
  <si>
    <t>Usprawiedliwionych</t>
  </si>
  <si>
    <t>Nieusprawiedliwionych</t>
  </si>
  <si>
    <t>Razem</t>
  </si>
  <si>
    <t>Średnie ocen z przedmiotów</t>
  </si>
  <si>
    <t>Średnia klasy</t>
  </si>
  <si>
    <t>ILOŚĆ OCEN</t>
  </si>
  <si>
    <t>RAZEM</t>
  </si>
  <si>
    <t>Z przedmiotów</t>
  </si>
  <si>
    <t>Z zachowania</t>
  </si>
  <si>
    <t>Wzorowych</t>
  </si>
  <si>
    <t>Poprawnych</t>
  </si>
  <si>
    <t>Nieodpowiednich</t>
  </si>
  <si>
    <t>Nagannych</t>
  </si>
  <si>
    <r>
      <t xml:space="preserve">Zachowanie </t>
    </r>
    <r>
      <rPr>
        <i/>
        <sz val="8"/>
        <rFont val="Arial CE"/>
        <charset val="238"/>
      </rPr>
      <t>(pełna nazwa)</t>
    </r>
  </si>
  <si>
    <t xml:space="preserve">      ZESTAWIENIE OCEN ZA ROK SZKOLNY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</si>
</sst>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;;\-"/>
    <numFmt numFmtId="165" formatCode="_-* #,##0\ _z_ł_-;\-* #,##0\ _z_ł_-;_-* &quot;-&quot;??\ _z_ł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CEB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center"/>
      <protection hidden="1"/>
    </xf>
    <xf numFmtId="164" fontId="0" fillId="2" borderId="4" xfId="0" applyNumberFormat="1" applyFill="1" applyBorder="1" applyAlignment="1" applyProtection="1">
      <alignment horizontal="center"/>
      <protection hidden="1"/>
    </xf>
    <xf numFmtId="164" fontId="0" fillId="2" borderId="8" xfId="0" applyNumberFormat="1" applyFill="1" applyBorder="1" applyAlignment="1" applyProtection="1">
      <alignment horizontal="center"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Border="1" applyProtection="1">
      <protection locked="0"/>
    </xf>
    <xf numFmtId="164" fontId="0" fillId="0" borderId="17" xfId="0" applyNumberFormat="1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164" fontId="0" fillId="0" borderId="18" xfId="0" applyNumberForma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/>
      <protection hidden="1"/>
    </xf>
    <xf numFmtId="164" fontId="0" fillId="2" borderId="15" xfId="0" applyNumberFormat="1" applyFill="1" applyBorder="1" applyAlignment="1" applyProtection="1">
      <alignment horizontal="center"/>
      <protection hidden="1"/>
    </xf>
    <xf numFmtId="164" fontId="0" fillId="2" borderId="18" xfId="0" applyNumberFormat="1" applyFill="1" applyBorder="1" applyAlignment="1" applyProtection="1">
      <alignment horizontal="center"/>
      <protection hidden="1"/>
    </xf>
    <xf numFmtId="2" fontId="0" fillId="2" borderId="19" xfId="0" applyNumberFormat="1" applyFill="1" applyBorder="1" applyAlignment="1" applyProtection="1">
      <alignment horizontal="center"/>
      <protection hidden="1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164" fontId="0" fillId="0" borderId="26" xfId="0" applyNumberFormat="1" applyBorder="1" applyAlignment="1" applyProtection="1">
      <alignment horizontal="center"/>
      <protection hidden="1"/>
    </xf>
    <xf numFmtId="164" fontId="0" fillId="0" borderId="24" xfId="0" applyNumberFormat="1" applyBorder="1" applyAlignment="1" applyProtection="1">
      <alignment horizontal="center"/>
      <protection hidden="1"/>
    </xf>
    <xf numFmtId="164" fontId="0" fillId="0" borderId="27" xfId="0" applyNumberFormat="1" applyBorder="1" applyAlignment="1" applyProtection="1">
      <alignment horizontal="center"/>
      <protection hidden="1"/>
    </xf>
    <xf numFmtId="2" fontId="0" fillId="0" borderId="28" xfId="0" applyNumberFormat="1" applyBorder="1" applyAlignment="1" applyProtection="1">
      <alignment horizontal="center"/>
      <protection hidden="1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64" fontId="0" fillId="2" borderId="14" xfId="0" applyNumberFormat="1" applyFill="1" applyBorder="1" applyAlignment="1" applyProtection="1">
      <alignment horizontal="center"/>
      <protection hidden="1"/>
    </xf>
    <xf numFmtId="164" fontId="0" fillId="0" borderId="0" xfId="0" applyNumberFormat="1" applyProtection="1">
      <protection locked="0"/>
    </xf>
    <xf numFmtId="165" fontId="1" fillId="0" borderId="0" xfId="1" applyNumberFormat="1" applyProtection="1">
      <protection locked="0"/>
    </xf>
    <xf numFmtId="164" fontId="0" fillId="2" borderId="15" xfId="0" applyNumberFormat="1" applyFill="1" applyBorder="1" applyProtection="1">
      <protection hidden="1"/>
    </xf>
    <xf numFmtId="164" fontId="0" fillId="3" borderId="15" xfId="0" applyNumberFormat="1" applyFill="1" applyBorder="1" applyProtection="1">
      <protection hidden="1"/>
    </xf>
    <xf numFmtId="0" fontId="0" fillId="0" borderId="0" xfId="0" applyFill="1"/>
    <xf numFmtId="0" fontId="0" fillId="4" borderId="0" xfId="0" applyFill="1"/>
    <xf numFmtId="0" fontId="4" fillId="6" borderId="30" xfId="0" applyFont="1" applyFill="1" applyBorder="1" applyAlignment="1" applyProtection="1">
      <alignment horizontal="center" textRotation="90"/>
      <protection locked="0"/>
    </xf>
    <xf numFmtId="0" fontId="4" fillId="6" borderId="29" xfId="0" applyFont="1" applyFill="1" applyBorder="1" applyAlignment="1" applyProtection="1">
      <alignment horizontal="center" textRotation="90"/>
      <protection locked="0"/>
    </xf>
    <xf numFmtId="0" fontId="3" fillId="6" borderId="30" xfId="0" applyFont="1" applyFill="1" applyBorder="1" applyAlignment="1" applyProtection="1">
      <alignment horizontal="center" vertical="center" textRotation="90"/>
      <protection locked="0"/>
    </xf>
    <xf numFmtId="0" fontId="3" fillId="6" borderId="31" xfId="0" applyFont="1" applyFill="1" applyBorder="1" applyAlignment="1" applyProtection="1">
      <alignment horizontal="center" vertical="center" textRotation="90"/>
      <protection locked="0"/>
    </xf>
    <xf numFmtId="0" fontId="3" fillId="6" borderId="32" xfId="0" applyFont="1" applyFill="1" applyBorder="1" applyAlignment="1" applyProtection="1">
      <alignment horizontal="center" vertical="center" textRotation="90"/>
      <protection locked="0"/>
    </xf>
    <xf numFmtId="0" fontId="3" fillId="6" borderId="26" xfId="0" applyFont="1" applyFill="1" applyBorder="1" applyAlignment="1" applyProtection="1">
      <alignment horizontal="center" textRotation="90"/>
      <protection locked="0"/>
    </xf>
    <xf numFmtId="0" fontId="3" fillId="6" borderId="24" xfId="0" applyFont="1" applyFill="1" applyBorder="1" applyAlignment="1" applyProtection="1">
      <alignment horizontal="center" textRotation="90"/>
      <protection locked="0"/>
    </xf>
    <xf numFmtId="0" fontId="3" fillId="6" borderId="27" xfId="0" applyFont="1" applyFill="1" applyBorder="1" applyAlignment="1" applyProtection="1">
      <alignment horizontal="center" textRotation="90"/>
      <protection locked="0"/>
    </xf>
    <xf numFmtId="0" fontId="3" fillId="6" borderId="26" xfId="0" applyFont="1" applyFill="1" applyBorder="1" applyAlignment="1">
      <alignment textRotation="90"/>
    </xf>
    <xf numFmtId="0" fontId="3" fillId="6" borderId="24" xfId="0" applyFont="1" applyFill="1" applyBorder="1" applyAlignment="1">
      <alignment textRotation="90"/>
    </xf>
    <xf numFmtId="0" fontId="3" fillId="6" borderId="27" xfId="0" applyFont="1" applyFill="1" applyBorder="1" applyAlignment="1">
      <alignment textRotation="90"/>
    </xf>
    <xf numFmtId="2" fontId="3" fillId="6" borderId="33" xfId="0" applyNumberFormat="1" applyFont="1" applyFill="1" applyBorder="1" applyAlignment="1" applyProtection="1">
      <alignment horizontal="center"/>
      <protection hidden="1"/>
    </xf>
    <xf numFmtId="1" fontId="3" fillId="6" borderId="33" xfId="0" applyNumberFormat="1" applyFont="1" applyFill="1" applyBorder="1" applyAlignment="1" applyProtection="1">
      <alignment horizontal="center"/>
      <protection hidden="1"/>
    </xf>
    <xf numFmtId="164" fontId="0" fillId="6" borderId="15" xfId="0" applyNumberFormat="1" applyFill="1" applyBorder="1" applyProtection="1">
      <protection hidden="1"/>
    </xf>
    <xf numFmtId="2" fontId="0" fillId="0" borderId="34" xfId="0" applyNumberFormat="1" applyBorder="1" applyAlignment="1" applyProtection="1">
      <alignment horizontal="center" vertical="center" textRotation="90"/>
      <protection hidden="1"/>
    </xf>
    <xf numFmtId="2" fontId="0" fillId="0" borderId="35" xfId="0" applyNumberFormat="1" applyBorder="1" applyAlignment="1" applyProtection="1">
      <alignment horizontal="center" vertical="center" textRotation="90"/>
      <protection hidden="1"/>
    </xf>
    <xf numFmtId="0" fontId="5" fillId="6" borderId="37" xfId="0" applyFont="1" applyFill="1" applyBorder="1" applyAlignment="1" applyProtection="1">
      <alignment horizontal="left"/>
      <protection locked="0"/>
    </xf>
    <xf numFmtId="0" fontId="5" fillId="6" borderId="38" xfId="0" applyFont="1" applyFill="1" applyBorder="1" applyAlignment="1" applyProtection="1">
      <alignment horizontal="left"/>
      <protection locked="0"/>
    </xf>
    <xf numFmtId="2" fontId="0" fillId="0" borderId="39" xfId="0" applyNumberFormat="1" applyBorder="1" applyAlignment="1" applyProtection="1">
      <alignment horizontal="center" vertical="center" textRotation="90"/>
      <protection hidden="1"/>
    </xf>
    <xf numFmtId="2" fontId="0" fillId="0" borderId="40" xfId="0" applyNumberFormat="1" applyBorder="1" applyAlignment="1" applyProtection="1">
      <alignment horizontal="center" vertical="center" textRotation="90"/>
      <protection hidden="1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5" fillId="6" borderId="11" xfId="0" applyFont="1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3" fillId="6" borderId="44" xfId="0" applyFont="1" applyFill="1" applyBorder="1" applyAlignment="1" applyProtection="1">
      <alignment horizontal="center" textRotation="90"/>
      <protection locked="0"/>
    </xf>
    <xf numFmtId="0" fontId="3" fillId="6" borderId="28" xfId="0" applyFont="1" applyFill="1" applyBorder="1" applyAlignment="1" applyProtection="1">
      <alignment horizontal="center" textRotation="90"/>
      <protection locked="0"/>
    </xf>
    <xf numFmtId="0" fontId="5" fillId="6" borderId="41" xfId="0" applyFont="1" applyFill="1" applyBorder="1" applyAlignment="1" applyProtection="1">
      <alignment horizontal="left"/>
      <protection locked="0"/>
    </xf>
    <xf numFmtId="0" fontId="3" fillId="6" borderId="10" xfId="0" applyFont="1" applyFill="1" applyBorder="1" applyAlignment="1"/>
    <xf numFmtId="0" fontId="3" fillId="6" borderId="11" xfId="0" applyFont="1" applyFill="1" applyBorder="1" applyAlignment="1"/>
    <xf numFmtId="0" fontId="3" fillId="6" borderId="41" xfId="0" applyFont="1" applyFill="1" applyBorder="1" applyAlignment="1"/>
    <xf numFmtId="0" fontId="3" fillId="5" borderId="0" xfId="0" applyFont="1" applyFill="1" applyAlignment="1"/>
    <xf numFmtId="0" fontId="0" fillId="5" borderId="0" xfId="0" applyFill="1" applyAlignment="1"/>
    <xf numFmtId="0" fontId="2" fillId="0" borderId="46" xfId="0" applyFont="1" applyBorder="1" applyAlignment="1">
      <alignment horizontal="center"/>
    </xf>
    <xf numFmtId="0" fontId="2" fillId="5" borderId="47" xfId="0" applyFont="1" applyFill="1" applyBorder="1" applyAlignment="1" applyProtection="1">
      <alignment horizontal="center" vertical="center"/>
      <protection locked="0"/>
    </xf>
    <xf numFmtId="0" fontId="3" fillId="6" borderId="42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 applyProtection="1">
      <alignment horizontal="center" vertical="center" wrapText="1"/>
      <protection locked="0"/>
    </xf>
    <xf numFmtId="0" fontId="3" fillId="6" borderId="48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6" borderId="49" xfId="0" applyFont="1" applyFill="1" applyBorder="1" applyAlignment="1" applyProtection="1">
      <alignment horizontal="center" vertical="center" wrapText="1"/>
      <protection locked="0"/>
    </xf>
    <xf numFmtId="0" fontId="3" fillId="6" borderId="50" xfId="0" applyFont="1" applyFill="1" applyBorder="1" applyAlignment="1" applyProtection="1">
      <alignment horizontal="center" vertical="center" wrapText="1"/>
      <protection locked="0"/>
    </xf>
    <xf numFmtId="0" fontId="3" fillId="6" borderId="51" xfId="0" applyFont="1" applyFill="1" applyBorder="1" applyAlignment="1" applyProtection="1">
      <alignment horizontal="center"/>
      <protection locked="0"/>
    </xf>
    <xf numFmtId="0" fontId="3" fillId="6" borderId="52" xfId="0" applyFont="1" applyFill="1" applyBorder="1" applyAlignment="1" applyProtection="1">
      <alignment horizontal="center"/>
      <protection locked="0"/>
    </xf>
    <xf numFmtId="0" fontId="3" fillId="6" borderId="53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41" xfId="0" applyFont="1" applyFill="1" applyBorder="1" applyAlignment="1" applyProtection="1">
      <alignment horizontal="center"/>
      <protection locked="0"/>
    </xf>
    <xf numFmtId="0" fontId="5" fillId="6" borderId="42" xfId="0" applyFont="1" applyFill="1" applyBorder="1" applyAlignment="1" applyProtection="1">
      <alignment horizontal="center"/>
      <protection locked="0"/>
    </xf>
    <xf numFmtId="0" fontId="5" fillId="6" borderId="43" xfId="0" applyFont="1" applyFill="1" applyBorder="1" applyAlignment="1" applyProtection="1">
      <alignment horizontal="center"/>
      <protection locked="0"/>
    </xf>
    <xf numFmtId="0" fontId="5" fillId="6" borderId="44" xfId="0" applyFont="1" applyFill="1" applyBorder="1" applyAlignment="1" applyProtection="1">
      <alignment horizontal="center"/>
      <protection locked="0"/>
    </xf>
    <xf numFmtId="0" fontId="5" fillId="6" borderId="45" xfId="0" applyFont="1" applyFill="1" applyBorder="1" applyAlignment="1" applyProtection="1">
      <alignment horizontal="center"/>
      <protection locked="0"/>
    </xf>
    <xf numFmtId="0" fontId="5" fillId="6" borderId="30" xfId="0" applyFont="1" applyFill="1" applyBorder="1" applyAlignment="1" applyProtection="1">
      <alignment horizontal="center"/>
      <protection locked="0"/>
    </xf>
    <xf numFmtId="0" fontId="5" fillId="6" borderId="32" xfId="0" applyFont="1" applyFill="1" applyBorder="1" applyAlignment="1" applyProtection="1">
      <alignment horizontal="center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CCCC"/>
      <color rgb="FFFF99CC"/>
      <color rgb="FFFF9999"/>
      <color rgb="FFFFCCFF"/>
      <color rgb="FFF0CEB0"/>
      <color rgb="FFDAF2F4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Q62"/>
  <sheetViews>
    <sheetView tabSelected="1" workbookViewId="0">
      <selection activeCell="A2" sqref="A2:A3"/>
    </sheetView>
  </sheetViews>
  <sheetFormatPr defaultRowHeight="13.2" x14ac:dyDescent="0.25"/>
  <cols>
    <col min="1" max="1" width="4" customWidth="1"/>
    <col min="2" max="2" width="18.88671875" customWidth="1"/>
    <col min="3" max="3" width="12" bestFit="1" customWidth="1"/>
    <col min="4" max="4" width="4" customWidth="1"/>
    <col min="5" max="6" width="3.6640625" customWidth="1"/>
    <col min="7" max="7" width="4" customWidth="1"/>
    <col min="8" max="8" width="3.88671875" customWidth="1"/>
    <col min="9" max="9" width="3.44140625" customWidth="1"/>
    <col min="10" max="10" width="3.5546875" customWidth="1"/>
    <col min="11" max="11" width="3.44140625" customWidth="1"/>
    <col min="12" max="12" width="3.88671875" customWidth="1"/>
    <col min="13" max="13" width="3.5546875" customWidth="1"/>
    <col min="14" max="14" width="4" customWidth="1"/>
    <col min="15" max="15" width="3.88671875" customWidth="1"/>
    <col min="16" max="16" width="4" customWidth="1"/>
    <col min="17" max="18" width="3.6640625" customWidth="1"/>
    <col min="19" max="27" width="3.5546875" customWidth="1"/>
    <col min="28" max="28" width="3.6640625" customWidth="1"/>
    <col min="29" max="30" width="4.88671875" customWidth="1"/>
    <col min="31" max="31" width="4.77734375" customWidth="1"/>
    <col min="32" max="32" width="4.88671875" customWidth="1"/>
    <col min="33" max="33" width="5.44140625" customWidth="1"/>
    <col min="34" max="34" width="4.5546875" customWidth="1"/>
    <col min="35" max="35" width="6.5546875" customWidth="1"/>
    <col min="36" max="36" width="7.5546875" customWidth="1"/>
    <col min="37" max="37" width="4.88671875" customWidth="1"/>
    <col min="38" max="38" width="7.5546875" customWidth="1"/>
    <col min="39" max="39" width="11.6640625" style="61" customWidth="1"/>
    <col min="40" max="43" width="8.88671875" style="61"/>
  </cols>
  <sheetData>
    <row r="1" spans="1:43" s="62" customFormat="1" ht="16.2" thickBot="1" x14ac:dyDescent="0.3">
      <c r="A1" s="100" t="s">
        <v>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97" t="s">
        <v>0</v>
      </c>
      <c r="AK1" s="98"/>
      <c r="AL1" s="98"/>
      <c r="AM1" s="98"/>
      <c r="AN1" s="61"/>
      <c r="AO1" s="61"/>
      <c r="AP1" s="61"/>
      <c r="AQ1" s="61"/>
    </row>
    <row r="2" spans="1:43" ht="14.4" thickTop="1" thickBot="1" x14ac:dyDescent="0.3">
      <c r="A2" s="101" t="s">
        <v>1</v>
      </c>
      <c r="B2" s="103" t="s">
        <v>2</v>
      </c>
      <c r="C2" s="105" t="s">
        <v>26</v>
      </c>
      <c r="D2" s="107" t="s">
        <v>3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  <c r="V2" s="109"/>
      <c r="W2" s="109"/>
      <c r="X2" s="109"/>
      <c r="Y2" s="109"/>
      <c r="Z2" s="109"/>
      <c r="AA2" s="109"/>
      <c r="AB2" s="109"/>
      <c r="AC2" s="110" t="s">
        <v>4</v>
      </c>
      <c r="AD2" s="111"/>
      <c r="AE2" s="111"/>
      <c r="AF2" s="111"/>
      <c r="AG2" s="111"/>
      <c r="AH2" s="112"/>
      <c r="AI2" s="91" t="s">
        <v>5</v>
      </c>
      <c r="AJ2" s="94" t="s">
        <v>6</v>
      </c>
      <c r="AK2" s="95"/>
      <c r="AL2" s="96"/>
    </row>
    <row r="3" spans="1:43" ht="113.25" customHeight="1" thickTop="1" thickBot="1" x14ac:dyDescent="0.3">
      <c r="A3" s="102"/>
      <c r="B3" s="104"/>
      <c r="C3" s="106"/>
      <c r="D3" s="64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5"/>
      <c r="U3" s="66"/>
      <c r="V3" s="66"/>
      <c r="W3" s="66"/>
      <c r="X3" s="66"/>
      <c r="Y3" s="66"/>
      <c r="Z3" s="66"/>
      <c r="AA3" s="66"/>
      <c r="AB3" s="67"/>
      <c r="AC3" s="68" t="s">
        <v>7</v>
      </c>
      <c r="AD3" s="69" t="s">
        <v>8</v>
      </c>
      <c r="AE3" s="69" t="s">
        <v>9</v>
      </c>
      <c r="AF3" s="69" t="s">
        <v>10</v>
      </c>
      <c r="AG3" s="69" t="s">
        <v>11</v>
      </c>
      <c r="AH3" s="70" t="s">
        <v>12</v>
      </c>
      <c r="AI3" s="92"/>
      <c r="AJ3" s="71" t="s">
        <v>13</v>
      </c>
      <c r="AK3" s="72" t="s">
        <v>14</v>
      </c>
      <c r="AL3" s="73" t="s">
        <v>15</v>
      </c>
    </row>
    <row r="4" spans="1:43" ht="13.8" thickTop="1" x14ac:dyDescent="0.25">
      <c r="A4" s="1">
        <v>1</v>
      </c>
      <c r="B4" s="2"/>
      <c r="C4" s="3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  <c r="V4" s="6"/>
      <c r="W4" s="6"/>
      <c r="X4" s="6"/>
      <c r="Y4" s="6"/>
      <c r="Z4" s="6"/>
      <c r="AA4" s="6"/>
      <c r="AB4" s="6"/>
      <c r="AC4" s="7">
        <f t="shared" ref="AC4:AC45" si="0">COUNTIF(D4:AB4,6)</f>
        <v>0</v>
      </c>
      <c r="AD4" s="8">
        <f t="shared" ref="AD4:AD45" si="1">COUNTIF(D4:AB4,5)</f>
        <v>0</v>
      </c>
      <c r="AE4" s="8">
        <f t="shared" ref="AE4:AE45" si="2">COUNTIF(D4:AB4,4)</f>
        <v>0</v>
      </c>
      <c r="AF4" s="8">
        <f t="shared" ref="AF4:AF45" si="3">COUNTIF(D4:AB4,3)</f>
        <v>0</v>
      </c>
      <c r="AG4" s="8">
        <f t="shared" ref="AG4:AG45" si="4">COUNTIF(D4:AB4,2)</f>
        <v>0</v>
      </c>
      <c r="AH4" s="9">
        <f t="shared" ref="AH4:AH45" si="5">COUNTIF(D4:AB4,1)</f>
        <v>0</v>
      </c>
      <c r="AI4" s="10" t="str">
        <f t="shared" ref="AI4:AI45" si="6">IF(SUM(D4:AB4)&gt;0,AVERAGE(D4:AB4),"-")</f>
        <v>-</v>
      </c>
      <c r="AJ4" s="11"/>
      <c r="AK4" s="12"/>
      <c r="AL4" s="13" t="str">
        <f t="shared" ref="AL4:AL45" si="7">IF(AJ4+AK4&gt;0,AJ4+AK4,"-")</f>
        <v>-</v>
      </c>
    </row>
    <row r="5" spans="1:43" x14ac:dyDescent="0.25">
      <c r="A5" s="14">
        <v>2</v>
      </c>
      <c r="B5" s="15"/>
      <c r="C5" s="15"/>
      <c r="D5" s="16"/>
      <c r="E5" s="17"/>
      <c r="F5" s="18"/>
      <c r="G5" s="18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18"/>
      <c r="T5" s="18"/>
      <c r="U5" s="20"/>
      <c r="V5" s="20"/>
      <c r="W5" s="20"/>
      <c r="X5" s="20"/>
      <c r="Y5" s="20"/>
      <c r="Z5" s="20"/>
      <c r="AA5" s="20"/>
      <c r="AB5" s="20"/>
      <c r="AC5" s="21">
        <f t="shared" si="0"/>
        <v>0</v>
      </c>
      <c r="AD5" s="22">
        <f t="shared" si="1"/>
        <v>0</v>
      </c>
      <c r="AE5" s="22">
        <f t="shared" si="2"/>
        <v>0</v>
      </c>
      <c r="AF5" s="22">
        <f t="shared" si="3"/>
        <v>0</v>
      </c>
      <c r="AG5" s="22">
        <f t="shared" si="4"/>
        <v>0</v>
      </c>
      <c r="AH5" s="23">
        <f t="shared" si="5"/>
        <v>0</v>
      </c>
      <c r="AI5" s="24" t="str">
        <f t="shared" si="6"/>
        <v>-</v>
      </c>
      <c r="AJ5" s="25"/>
      <c r="AK5" s="26"/>
      <c r="AL5" s="27" t="str">
        <f t="shared" si="7"/>
        <v>-</v>
      </c>
    </row>
    <row r="6" spans="1:43" x14ac:dyDescent="0.25">
      <c r="A6" s="28">
        <v>3</v>
      </c>
      <c r="B6" s="3"/>
      <c r="C6" s="3"/>
      <c r="D6" s="4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  <c r="AA6" s="31"/>
      <c r="AB6" s="31"/>
      <c r="AC6" s="32">
        <f t="shared" si="0"/>
        <v>0</v>
      </c>
      <c r="AD6" s="33">
        <f t="shared" si="1"/>
        <v>0</v>
      </c>
      <c r="AE6" s="33">
        <f t="shared" si="2"/>
        <v>0</v>
      </c>
      <c r="AF6" s="33">
        <f t="shared" si="3"/>
        <v>0</v>
      </c>
      <c r="AG6" s="33">
        <f t="shared" si="4"/>
        <v>0</v>
      </c>
      <c r="AH6" s="34">
        <f t="shared" si="5"/>
        <v>0</v>
      </c>
      <c r="AI6" s="35" t="str">
        <f t="shared" si="6"/>
        <v>-</v>
      </c>
      <c r="AJ6" s="36"/>
      <c r="AK6" s="37"/>
      <c r="AL6" s="38" t="str">
        <f t="shared" si="7"/>
        <v>-</v>
      </c>
    </row>
    <row r="7" spans="1:43" x14ac:dyDescent="0.25">
      <c r="A7" s="14">
        <v>4</v>
      </c>
      <c r="B7" s="39"/>
      <c r="C7" s="15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0"/>
      <c r="V7" s="20"/>
      <c r="W7" s="20"/>
      <c r="X7" s="20"/>
      <c r="Y7" s="20"/>
      <c r="Z7" s="20"/>
      <c r="AA7" s="20"/>
      <c r="AB7" s="20"/>
      <c r="AC7" s="21">
        <f t="shared" si="0"/>
        <v>0</v>
      </c>
      <c r="AD7" s="22">
        <f t="shared" si="1"/>
        <v>0</v>
      </c>
      <c r="AE7" s="22">
        <f t="shared" si="2"/>
        <v>0</v>
      </c>
      <c r="AF7" s="22">
        <f t="shared" si="3"/>
        <v>0</v>
      </c>
      <c r="AG7" s="22">
        <f t="shared" si="4"/>
        <v>0</v>
      </c>
      <c r="AH7" s="23">
        <f t="shared" si="5"/>
        <v>0</v>
      </c>
      <c r="AI7" s="24" t="str">
        <f t="shared" si="6"/>
        <v>-</v>
      </c>
      <c r="AJ7" s="25"/>
      <c r="AK7" s="26"/>
      <c r="AL7" s="27" t="str">
        <f t="shared" si="7"/>
        <v>-</v>
      </c>
    </row>
    <row r="8" spans="1:43" x14ac:dyDescent="0.25">
      <c r="A8" s="28">
        <v>5</v>
      </c>
      <c r="B8" s="3"/>
      <c r="C8" s="3"/>
      <c r="D8" s="4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  <c r="AA8" s="31"/>
      <c r="AB8" s="31"/>
      <c r="AC8" s="32">
        <f t="shared" si="0"/>
        <v>0</v>
      </c>
      <c r="AD8" s="33">
        <f t="shared" si="1"/>
        <v>0</v>
      </c>
      <c r="AE8" s="33">
        <f t="shared" si="2"/>
        <v>0</v>
      </c>
      <c r="AF8" s="33">
        <f t="shared" si="3"/>
        <v>0</v>
      </c>
      <c r="AG8" s="33">
        <f t="shared" si="4"/>
        <v>0</v>
      </c>
      <c r="AH8" s="34">
        <f t="shared" si="5"/>
        <v>0</v>
      </c>
      <c r="AI8" s="35" t="str">
        <f t="shared" si="6"/>
        <v>-</v>
      </c>
      <c r="AJ8" s="36"/>
      <c r="AK8" s="37"/>
      <c r="AL8" s="38" t="str">
        <f t="shared" si="7"/>
        <v>-</v>
      </c>
    </row>
    <row r="9" spans="1:43" x14ac:dyDescent="0.25">
      <c r="A9" s="14">
        <v>6</v>
      </c>
      <c r="B9" s="39"/>
      <c r="C9" s="15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0"/>
      <c r="V9" s="20"/>
      <c r="W9" s="20"/>
      <c r="X9" s="20"/>
      <c r="Y9" s="20"/>
      <c r="Z9" s="20"/>
      <c r="AA9" s="20"/>
      <c r="AB9" s="20"/>
      <c r="AC9" s="21">
        <f t="shared" si="0"/>
        <v>0</v>
      </c>
      <c r="AD9" s="22">
        <f t="shared" si="1"/>
        <v>0</v>
      </c>
      <c r="AE9" s="22">
        <f t="shared" si="2"/>
        <v>0</v>
      </c>
      <c r="AF9" s="22">
        <f t="shared" si="3"/>
        <v>0</v>
      </c>
      <c r="AG9" s="22">
        <f t="shared" si="4"/>
        <v>0</v>
      </c>
      <c r="AH9" s="23">
        <f t="shared" si="5"/>
        <v>0</v>
      </c>
      <c r="AI9" s="24" t="str">
        <f t="shared" si="6"/>
        <v>-</v>
      </c>
      <c r="AJ9" s="25"/>
      <c r="AK9" s="26"/>
      <c r="AL9" s="27" t="str">
        <f t="shared" si="7"/>
        <v>-</v>
      </c>
    </row>
    <row r="10" spans="1:43" x14ac:dyDescent="0.25">
      <c r="A10" s="28">
        <v>7</v>
      </c>
      <c r="B10" s="3"/>
      <c r="C10" s="3"/>
      <c r="D10" s="4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  <c r="AA10" s="31"/>
      <c r="AB10" s="31"/>
      <c r="AC10" s="32">
        <f t="shared" si="0"/>
        <v>0</v>
      </c>
      <c r="AD10" s="33">
        <f t="shared" si="1"/>
        <v>0</v>
      </c>
      <c r="AE10" s="33">
        <f t="shared" si="2"/>
        <v>0</v>
      </c>
      <c r="AF10" s="33">
        <f t="shared" si="3"/>
        <v>0</v>
      </c>
      <c r="AG10" s="33">
        <f t="shared" si="4"/>
        <v>0</v>
      </c>
      <c r="AH10" s="34">
        <f t="shared" si="5"/>
        <v>0</v>
      </c>
      <c r="AI10" s="35" t="str">
        <f t="shared" si="6"/>
        <v>-</v>
      </c>
      <c r="AJ10" s="36"/>
      <c r="AK10" s="37"/>
      <c r="AL10" s="38" t="str">
        <f t="shared" si="7"/>
        <v>-</v>
      </c>
    </row>
    <row r="11" spans="1:43" x14ac:dyDescent="0.25">
      <c r="A11" s="14">
        <v>8</v>
      </c>
      <c r="B11" s="15"/>
      <c r="C11" s="15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0"/>
      <c r="V11" s="20"/>
      <c r="W11" s="20"/>
      <c r="X11" s="20"/>
      <c r="Y11" s="20"/>
      <c r="Z11" s="20"/>
      <c r="AA11" s="20"/>
      <c r="AB11" s="20"/>
      <c r="AC11" s="21">
        <f t="shared" si="0"/>
        <v>0</v>
      </c>
      <c r="AD11" s="22">
        <f t="shared" si="1"/>
        <v>0</v>
      </c>
      <c r="AE11" s="22">
        <f t="shared" si="2"/>
        <v>0</v>
      </c>
      <c r="AF11" s="22">
        <f t="shared" si="3"/>
        <v>0</v>
      </c>
      <c r="AG11" s="22">
        <f t="shared" si="4"/>
        <v>0</v>
      </c>
      <c r="AH11" s="23">
        <f t="shared" si="5"/>
        <v>0</v>
      </c>
      <c r="AI11" s="24" t="str">
        <f t="shared" si="6"/>
        <v>-</v>
      </c>
      <c r="AJ11" s="25"/>
      <c r="AK11" s="26"/>
      <c r="AL11" s="27" t="str">
        <f t="shared" si="7"/>
        <v>-</v>
      </c>
    </row>
    <row r="12" spans="1:43" x14ac:dyDescent="0.25">
      <c r="A12" s="28">
        <v>9</v>
      </c>
      <c r="B12" s="3"/>
      <c r="C12" s="3"/>
      <c r="D12" s="4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  <c r="AA12" s="31"/>
      <c r="AB12" s="31"/>
      <c r="AC12" s="32">
        <f t="shared" si="0"/>
        <v>0</v>
      </c>
      <c r="AD12" s="33">
        <f t="shared" si="1"/>
        <v>0</v>
      </c>
      <c r="AE12" s="33">
        <f t="shared" si="2"/>
        <v>0</v>
      </c>
      <c r="AF12" s="33">
        <f t="shared" si="3"/>
        <v>0</v>
      </c>
      <c r="AG12" s="33">
        <f t="shared" si="4"/>
        <v>0</v>
      </c>
      <c r="AH12" s="34">
        <f t="shared" si="5"/>
        <v>0</v>
      </c>
      <c r="AI12" s="35" t="str">
        <f t="shared" si="6"/>
        <v>-</v>
      </c>
      <c r="AJ12" s="36"/>
      <c r="AK12" s="37"/>
      <c r="AL12" s="38" t="str">
        <f t="shared" si="7"/>
        <v>-</v>
      </c>
    </row>
    <row r="13" spans="1:43" x14ac:dyDescent="0.25">
      <c r="A13" s="14">
        <v>10</v>
      </c>
      <c r="B13" s="15"/>
      <c r="C13" s="40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0"/>
      <c r="V13" s="20"/>
      <c r="W13" s="20"/>
      <c r="X13" s="20"/>
      <c r="Y13" s="20"/>
      <c r="Z13" s="20"/>
      <c r="AA13" s="20"/>
      <c r="AB13" s="20"/>
      <c r="AC13" s="21">
        <f t="shared" si="0"/>
        <v>0</v>
      </c>
      <c r="AD13" s="22">
        <f t="shared" si="1"/>
        <v>0</v>
      </c>
      <c r="AE13" s="22">
        <f t="shared" si="2"/>
        <v>0</v>
      </c>
      <c r="AF13" s="22">
        <f t="shared" si="3"/>
        <v>0</v>
      </c>
      <c r="AG13" s="22">
        <f t="shared" si="4"/>
        <v>0</v>
      </c>
      <c r="AH13" s="23">
        <f t="shared" si="5"/>
        <v>0</v>
      </c>
      <c r="AI13" s="24" t="str">
        <f t="shared" si="6"/>
        <v>-</v>
      </c>
      <c r="AJ13" s="25"/>
      <c r="AK13" s="26"/>
      <c r="AL13" s="27" t="str">
        <f t="shared" si="7"/>
        <v>-</v>
      </c>
    </row>
    <row r="14" spans="1:43" x14ac:dyDescent="0.25">
      <c r="A14" s="28">
        <v>11</v>
      </c>
      <c r="B14" s="3"/>
      <c r="C14" s="3"/>
      <c r="D14" s="4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  <c r="AA14" s="31"/>
      <c r="AB14" s="31"/>
      <c r="AC14" s="32">
        <f t="shared" si="0"/>
        <v>0</v>
      </c>
      <c r="AD14" s="33">
        <f t="shared" si="1"/>
        <v>0</v>
      </c>
      <c r="AE14" s="33">
        <f t="shared" si="2"/>
        <v>0</v>
      </c>
      <c r="AF14" s="33">
        <f t="shared" si="3"/>
        <v>0</v>
      </c>
      <c r="AG14" s="33">
        <f t="shared" si="4"/>
        <v>0</v>
      </c>
      <c r="AH14" s="34">
        <f t="shared" si="5"/>
        <v>0</v>
      </c>
      <c r="AI14" s="35" t="str">
        <f t="shared" si="6"/>
        <v>-</v>
      </c>
      <c r="AJ14" s="36"/>
      <c r="AK14" s="37"/>
      <c r="AL14" s="38" t="str">
        <f t="shared" si="7"/>
        <v>-</v>
      </c>
    </row>
    <row r="15" spans="1:43" x14ac:dyDescent="0.25">
      <c r="A15" s="14">
        <v>12</v>
      </c>
      <c r="B15" s="15"/>
      <c r="C15" s="15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0"/>
      <c r="V15" s="20"/>
      <c r="W15" s="20"/>
      <c r="X15" s="20"/>
      <c r="Y15" s="20"/>
      <c r="Z15" s="20"/>
      <c r="AA15" s="20"/>
      <c r="AB15" s="20"/>
      <c r="AC15" s="21">
        <f t="shared" si="0"/>
        <v>0</v>
      </c>
      <c r="AD15" s="22">
        <f t="shared" si="1"/>
        <v>0</v>
      </c>
      <c r="AE15" s="22">
        <f t="shared" si="2"/>
        <v>0</v>
      </c>
      <c r="AF15" s="22">
        <f t="shared" si="3"/>
        <v>0</v>
      </c>
      <c r="AG15" s="22">
        <f t="shared" si="4"/>
        <v>0</v>
      </c>
      <c r="AH15" s="23">
        <f t="shared" si="5"/>
        <v>0</v>
      </c>
      <c r="AI15" s="24" t="str">
        <f t="shared" si="6"/>
        <v>-</v>
      </c>
      <c r="AJ15" s="25"/>
      <c r="AK15" s="26"/>
      <c r="AL15" s="27" t="str">
        <f t="shared" si="7"/>
        <v>-</v>
      </c>
    </row>
    <row r="16" spans="1:43" x14ac:dyDescent="0.25">
      <c r="A16" s="28">
        <v>13</v>
      </c>
      <c r="B16" s="3"/>
      <c r="C16" s="3"/>
      <c r="D16" s="4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  <c r="AA16" s="31"/>
      <c r="AB16" s="31"/>
      <c r="AC16" s="32">
        <f t="shared" si="0"/>
        <v>0</v>
      </c>
      <c r="AD16" s="33">
        <f t="shared" si="1"/>
        <v>0</v>
      </c>
      <c r="AE16" s="33">
        <f t="shared" si="2"/>
        <v>0</v>
      </c>
      <c r="AF16" s="33">
        <f t="shared" si="3"/>
        <v>0</v>
      </c>
      <c r="AG16" s="33">
        <f t="shared" si="4"/>
        <v>0</v>
      </c>
      <c r="AH16" s="34">
        <f t="shared" si="5"/>
        <v>0</v>
      </c>
      <c r="AI16" s="35" t="str">
        <f t="shared" si="6"/>
        <v>-</v>
      </c>
      <c r="AJ16" s="36"/>
      <c r="AK16" s="37"/>
      <c r="AL16" s="38" t="str">
        <f t="shared" si="7"/>
        <v>-</v>
      </c>
    </row>
    <row r="17" spans="1:38" x14ac:dyDescent="0.25">
      <c r="A17" s="14">
        <v>14</v>
      </c>
      <c r="B17" s="15"/>
      <c r="C17" s="15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0"/>
      <c r="V17" s="20"/>
      <c r="W17" s="20"/>
      <c r="X17" s="20"/>
      <c r="Y17" s="20"/>
      <c r="Z17" s="20"/>
      <c r="AA17" s="20"/>
      <c r="AB17" s="20"/>
      <c r="AC17" s="21">
        <f t="shared" si="0"/>
        <v>0</v>
      </c>
      <c r="AD17" s="22">
        <f t="shared" si="1"/>
        <v>0</v>
      </c>
      <c r="AE17" s="22">
        <f t="shared" si="2"/>
        <v>0</v>
      </c>
      <c r="AF17" s="22">
        <f t="shared" si="3"/>
        <v>0</v>
      </c>
      <c r="AG17" s="22">
        <f t="shared" si="4"/>
        <v>0</v>
      </c>
      <c r="AH17" s="23">
        <f t="shared" si="5"/>
        <v>0</v>
      </c>
      <c r="AI17" s="24" t="str">
        <f t="shared" si="6"/>
        <v>-</v>
      </c>
      <c r="AJ17" s="25"/>
      <c r="AK17" s="26"/>
      <c r="AL17" s="27" t="str">
        <f t="shared" si="7"/>
        <v>-</v>
      </c>
    </row>
    <row r="18" spans="1:38" x14ac:dyDescent="0.25">
      <c r="A18" s="28">
        <v>15</v>
      </c>
      <c r="B18" s="3"/>
      <c r="C18" s="3"/>
      <c r="D18" s="4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  <c r="AA18" s="31"/>
      <c r="AB18" s="31"/>
      <c r="AC18" s="32">
        <f t="shared" si="0"/>
        <v>0</v>
      </c>
      <c r="AD18" s="33">
        <f t="shared" si="1"/>
        <v>0</v>
      </c>
      <c r="AE18" s="33">
        <f t="shared" si="2"/>
        <v>0</v>
      </c>
      <c r="AF18" s="33">
        <f t="shared" si="3"/>
        <v>0</v>
      </c>
      <c r="AG18" s="33">
        <f t="shared" si="4"/>
        <v>0</v>
      </c>
      <c r="AH18" s="34">
        <f t="shared" si="5"/>
        <v>0</v>
      </c>
      <c r="AI18" s="35" t="str">
        <f t="shared" si="6"/>
        <v>-</v>
      </c>
      <c r="AJ18" s="36"/>
      <c r="AK18" s="37"/>
      <c r="AL18" s="38" t="str">
        <f t="shared" si="7"/>
        <v>-</v>
      </c>
    </row>
    <row r="19" spans="1:38" x14ac:dyDescent="0.25">
      <c r="A19" s="14">
        <v>16</v>
      </c>
      <c r="B19" s="15"/>
      <c r="C19" s="15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0"/>
      <c r="V19" s="20"/>
      <c r="W19" s="20"/>
      <c r="X19" s="20"/>
      <c r="Y19" s="20"/>
      <c r="Z19" s="20"/>
      <c r="AA19" s="20"/>
      <c r="AB19" s="20"/>
      <c r="AC19" s="21">
        <f t="shared" si="0"/>
        <v>0</v>
      </c>
      <c r="AD19" s="22">
        <f t="shared" si="1"/>
        <v>0</v>
      </c>
      <c r="AE19" s="22">
        <f t="shared" si="2"/>
        <v>0</v>
      </c>
      <c r="AF19" s="22">
        <f t="shared" si="3"/>
        <v>0</v>
      </c>
      <c r="AG19" s="22">
        <f t="shared" si="4"/>
        <v>0</v>
      </c>
      <c r="AH19" s="23">
        <f t="shared" si="5"/>
        <v>0</v>
      </c>
      <c r="AI19" s="24" t="str">
        <f t="shared" si="6"/>
        <v>-</v>
      </c>
      <c r="AJ19" s="25"/>
      <c r="AK19" s="26"/>
      <c r="AL19" s="27" t="str">
        <f t="shared" si="7"/>
        <v>-</v>
      </c>
    </row>
    <row r="20" spans="1:38" x14ac:dyDescent="0.25">
      <c r="A20" s="28">
        <v>17</v>
      </c>
      <c r="B20" s="3"/>
      <c r="C20" s="3"/>
      <c r="D20" s="4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  <c r="AA20" s="31"/>
      <c r="AB20" s="31"/>
      <c r="AC20" s="32">
        <f t="shared" si="0"/>
        <v>0</v>
      </c>
      <c r="AD20" s="33">
        <f t="shared" si="1"/>
        <v>0</v>
      </c>
      <c r="AE20" s="33">
        <f t="shared" si="2"/>
        <v>0</v>
      </c>
      <c r="AF20" s="33">
        <f t="shared" si="3"/>
        <v>0</v>
      </c>
      <c r="AG20" s="33">
        <f t="shared" si="4"/>
        <v>0</v>
      </c>
      <c r="AH20" s="34">
        <f t="shared" si="5"/>
        <v>0</v>
      </c>
      <c r="AI20" s="35" t="str">
        <f t="shared" si="6"/>
        <v>-</v>
      </c>
      <c r="AJ20" s="36"/>
      <c r="AK20" s="37"/>
      <c r="AL20" s="38" t="str">
        <f t="shared" si="7"/>
        <v>-</v>
      </c>
    </row>
    <row r="21" spans="1:38" x14ac:dyDescent="0.25">
      <c r="A21" s="14">
        <v>18</v>
      </c>
      <c r="B21" s="39"/>
      <c r="C21" s="15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0"/>
      <c r="V21" s="20"/>
      <c r="W21" s="20"/>
      <c r="X21" s="20"/>
      <c r="Y21" s="20"/>
      <c r="Z21" s="20"/>
      <c r="AA21" s="20"/>
      <c r="AB21" s="20"/>
      <c r="AC21" s="21">
        <f t="shared" si="0"/>
        <v>0</v>
      </c>
      <c r="AD21" s="22">
        <f t="shared" si="1"/>
        <v>0</v>
      </c>
      <c r="AE21" s="22">
        <f t="shared" si="2"/>
        <v>0</v>
      </c>
      <c r="AF21" s="22">
        <f t="shared" si="3"/>
        <v>0</v>
      </c>
      <c r="AG21" s="22">
        <f t="shared" si="4"/>
        <v>0</v>
      </c>
      <c r="AH21" s="23">
        <f t="shared" si="5"/>
        <v>0</v>
      </c>
      <c r="AI21" s="24" t="str">
        <f t="shared" si="6"/>
        <v>-</v>
      </c>
      <c r="AJ21" s="25"/>
      <c r="AK21" s="26"/>
      <c r="AL21" s="27" t="str">
        <f t="shared" si="7"/>
        <v>-</v>
      </c>
    </row>
    <row r="22" spans="1:38" x14ac:dyDescent="0.25">
      <c r="A22" s="28">
        <v>19</v>
      </c>
      <c r="B22" s="3"/>
      <c r="C22" s="3"/>
      <c r="D22" s="4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31"/>
      <c r="W22" s="31"/>
      <c r="X22" s="31"/>
      <c r="Y22" s="31"/>
      <c r="Z22" s="31"/>
      <c r="AA22" s="31"/>
      <c r="AB22" s="31"/>
      <c r="AC22" s="32">
        <f t="shared" si="0"/>
        <v>0</v>
      </c>
      <c r="AD22" s="33">
        <f t="shared" si="1"/>
        <v>0</v>
      </c>
      <c r="AE22" s="33">
        <f t="shared" si="2"/>
        <v>0</v>
      </c>
      <c r="AF22" s="33">
        <f t="shared" si="3"/>
        <v>0</v>
      </c>
      <c r="AG22" s="33">
        <f t="shared" si="4"/>
        <v>0</v>
      </c>
      <c r="AH22" s="34">
        <f t="shared" si="5"/>
        <v>0</v>
      </c>
      <c r="AI22" s="35" t="str">
        <f t="shared" si="6"/>
        <v>-</v>
      </c>
      <c r="AJ22" s="36"/>
      <c r="AK22" s="37"/>
      <c r="AL22" s="38" t="str">
        <f t="shared" si="7"/>
        <v>-</v>
      </c>
    </row>
    <row r="23" spans="1:38" x14ac:dyDescent="0.25">
      <c r="A23" s="14">
        <v>20</v>
      </c>
      <c r="B23" s="39"/>
      <c r="C23" s="15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0"/>
      <c r="V23" s="20"/>
      <c r="W23" s="20"/>
      <c r="X23" s="20"/>
      <c r="Y23" s="20"/>
      <c r="Z23" s="20"/>
      <c r="AA23" s="20"/>
      <c r="AB23" s="20"/>
      <c r="AC23" s="21">
        <f t="shared" si="0"/>
        <v>0</v>
      </c>
      <c r="AD23" s="22">
        <f t="shared" si="1"/>
        <v>0</v>
      </c>
      <c r="AE23" s="22">
        <f t="shared" si="2"/>
        <v>0</v>
      </c>
      <c r="AF23" s="22">
        <f t="shared" si="3"/>
        <v>0</v>
      </c>
      <c r="AG23" s="22">
        <f t="shared" si="4"/>
        <v>0</v>
      </c>
      <c r="AH23" s="23">
        <f t="shared" si="5"/>
        <v>0</v>
      </c>
      <c r="AI23" s="24" t="str">
        <f t="shared" si="6"/>
        <v>-</v>
      </c>
      <c r="AJ23" s="25"/>
      <c r="AK23" s="26"/>
      <c r="AL23" s="27" t="str">
        <f t="shared" si="7"/>
        <v>-</v>
      </c>
    </row>
    <row r="24" spans="1:38" x14ac:dyDescent="0.25">
      <c r="A24" s="28">
        <v>21</v>
      </c>
      <c r="B24" s="3"/>
      <c r="C24" s="3"/>
      <c r="D24" s="4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1"/>
      <c r="V24" s="31"/>
      <c r="W24" s="31"/>
      <c r="X24" s="31"/>
      <c r="Y24" s="31"/>
      <c r="Z24" s="31"/>
      <c r="AA24" s="31"/>
      <c r="AB24" s="31"/>
      <c r="AC24" s="32">
        <f t="shared" si="0"/>
        <v>0</v>
      </c>
      <c r="AD24" s="33">
        <f t="shared" si="1"/>
        <v>0</v>
      </c>
      <c r="AE24" s="33">
        <f t="shared" si="2"/>
        <v>0</v>
      </c>
      <c r="AF24" s="33">
        <f t="shared" si="3"/>
        <v>0</v>
      </c>
      <c r="AG24" s="33">
        <f t="shared" si="4"/>
        <v>0</v>
      </c>
      <c r="AH24" s="34">
        <f t="shared" si="5"/>
        <v>0</v>
      </c>
      <c r="AI24" s="35" t="str">
        <f t="shared" si="6"/>
        <v>-</v>
      </c>
      <c r="AJ24" s="36"/>
      <c r="AK24" s="37"/>
      <c r="AL24" s="38" t="str">
        <f t="shared" si="7"/>
        <v>-</v>
      </c>
    </row>
    <row r="25" spans="1:38" x14ac:dyDescent="0.25">
      <c r="A25" s="14">
        <v>22</v>
      </c>
      <c r="B25" s="39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0"/>
      <c r="V25" s="20"/>
      <c r="W25" s="20"/>
      <c r="X25" s="20"/>
      <c r="Y25" s="20"/>
      <c r="Z25" s="20"/>
      <c r="AA25" s="20"/>
      <c r="AB25" s="20"/>
      <c r="AC25" s="21">
        <f t="shared" si="0"/>
        <v>0</v>
      </c>
      <c r="AD25" s="22">
        <f t="shared" si="1"/>
        <v>0</v>
      </c>
      <c r="AE25" s="22">
        <f t="shared" si="2"/>
        <v>0</v>
      </c>
      <c r="AF25" s="22">
        <f t="shared" si="3"/>
        <v>0</v>
      </c>
      <c r="AG25" s="22">
        <f t="shared" si="4"/>
        <v>0</v>
      </c>
      <c r="AH25" s="23">
        <f t="shared" si="5"/>
        <v>0</v>
      </c>
      <c r="AI25" s="24" t="str">
        <f t="shared" si="6"/>
        <v>-</v>
      </c>
      <c r="AJ25" s="25"/>
      <c r="AK25" s="26"/>
      <c r="AL25" s="27" t="str">
        <f t="shared" si="7"/>
        <v>-</v>
      </c>
    </row>
    <row r="26" spans="1:38" x14ac:dyDescent="0.25">
      <c r="A26" s="28">
        <v>23</v>
      </c>
      <c r="B26" s="3"/>
      <c r="C26" s="3"/>
      <c r="D26" s="4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  <c r="V26" s="31"/>
      <c r="W26" s="31"/>
      <c r="X26" s="31"/>
      <c r="Y26" s="31"/>
      <c r="Z26" s="31"/>
      <c r="AA26" s="31"/>
      <c r="AB26" s="31"/>
      <c r="AC26" s="32">
        <f t="shared" si="0"/>
        <v>0</v>
      </c>
      <c r="AD26" s="33">
        <f t="shared" si="1"/>
        <v>0</v>
      </c>
      <c r="AE26" s="33">
        <f t="shared" si="2"/>
        <v>0</v>
      </c>
      <c r="AF26" s="33">
        <f t="shared" si="3"/>
        <v>0</v>
      </c>
      <c r="AG26" s="33">
        <f t="shared" si="4"/>
        <v>0</v>
      </c>
      <c r="AH26" s="34">
        <f t="shared" si="5"/>
        <v>0</v>
      </c>
      <c r="AI26" s="35" t="str">
        <f t="shared" si="6"/>
        <v>-</v>
      </c>
      <c r="AJ26" s="36"/>
      <c r="AK26" s="37"/>
      <c r="AL26" s="38" t="str">
        <f t="shared" si="7"/>
        <v>-</v>
      </c>
    </row>
    <row r="27" spans="1:38" x14ac:dyDescent="0.25">
      <c r="A27" s="14">
        <v>24</v>
      </c>
      <c r="B27" s="15"/>
      <c r="C27" s="15"/>
      <c r="D27" s="41"/>
      <c r="E27" s="17"/>
      <c r="F27" s="18"/>
      <c r="G27" s="19"/>
      <c r="H27" s="18"/>
      <c r="I27" s="18"/>
      <c r="J27" s="18"/>
      <c r="K27" s="18"/>
      <c r="L27" s="18"/>
      <c r="M27" s="19"/>
      <c r="N27" s="18"/>
      <c r="O27" s="18"/>
      <c r="P27" s="19"/>
      <c r="Q27" s="18"/>
      <c r="R27" s="18"/>
      <c r="S27" s="18"/>
      <c r="T27" s="18"/>
      <c r="U27" s="20"/>
      <c r="V27" s="20"/>
      <c r="W27" s="20"/>
      <c r="X27" s="20"/>
      <c r="Y27" s="20"/>
      <c r="Z27" s="20"/>
      <c r="AA27" s="20"/>
      <c r="AB27" s="20"/>
      <c r="AC27" s="21">
        <f t="shared" si="0"/>
        <v>0</v>
      </c>
      <c r="AD27" s="22">
        <f t="shared" si="1"/>
        <v>0</v>
      </c>
      <c r="AE27" s="22">
        <f t="shared" si="2"/>
        <v>0</v>
      </c>
      <c r="AF27" s="22">
        <f t="shared" si="3"/>
        <v>0</v>
      </c>
      <c r="AG27" s="22">
        <f t="shared" si="4"/>
        <v>0</v>
      </c>
      <c r="AH27" s="23">
        <f t="shared" si="5"/>
        <v>0</v>
      </c>
      <c r="AI27" s="24" t="str">
        <f t="shared" si="6"/>
        <v>-</v>
      </c>
      <c r="AJ27" s="25"/>
      <c r="AK27" s="26"/>
      <c r="AL27" s="27" t="str">
        <f t="shared" si="7"/>
        <v>-</v>
      </c>
    </row>
    <row r="28" spans="1:38" x14ac:dyDescent="0.25">
      <c r="A28" s="28">
        <v>25</v>
      </c>
      <c r="B28" s="2"/>
      <c r="C28" s="2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/>
      <c r="V28" s="6"/>
      <c r="W28" s="6"/>
      <c r="X28" s="6"/>
      <c r="Y28" s="6"/>
      <c r="Z28" s="6"/>
      <c r="AA28" s="6"/>
      <c r="AB28" s="6"/>
      <c r="AC28" s="7">
        <f t="shared" si="0"/>
        <v>0</v>
      </c>
      <c r="AD28" s="8">
        <f t="shared" si="1"/>
        <v>0</v>
      </c>
      <c r="AE28" s="8">
        <f t="shared" si="2"/>
        <v>0</v>
      </c>
      <c r="AF28" s="8">
        <f t="shared" si="3"/>
        <v>0</v>
      </c>
      <c r="AG28" s="8">
        <f t="shared" si="4"/>
        <v>0</v>
      </c>
      <c r="AH28" s="9">
        <f t="shared" si="5"/>
        <v>0</v>
      </c>
      <c r="AI28" s="10" t="str">
        <f t="shared" si="6"/>
        <v>-</v>
      </c>
      <c r="AJ28" s="36"/>
      <c r="AK28" s="37"/>
      <c r="AL28" s="38" t="str">
        <f t="shared" si="7"/>
        <v>-</v>
      </c>
    </row>
    <row r="29" spans="1:38" x14ac:dyDescent="0.25">
      <c r="A29" s="14">
        <v>26</v>
      </c>
      <c r="B29" s="15"/>
      <c r="C29" s="15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0"/>
      <c r="V29" s="20"/>
      <c r="W29" s="20"/>
      <c r="X29" s="20"/>
      <c r="Y29" s="20"/>
      <c r="Z29" s="20"/>
      <c r="AA29" s="20"/>
      <c r="AB29" s="20"/>
      <c r="AC29" s="21">
        <f t="shared" si="0"/>
        <v>0</v>
      </c>
      <c r="AD29" s="22">
        <f t="shared" si="1"/>
        <v>0</v>
      </c>
      <c r="AE29" s="22">
        <f t="shared" si="2"/>
        <v>0</v>
      </c>
      <c r="AF29" s="22">
        <f t="shared" si="3"/>
        <v>0</v>
      </c>
      <c r="AG29" s="22">
        <f t="shared" si="4"/>
        <v>0</v>
      </c>
      <c r="AH29" s="23">
        <f t="shared" si="5"/>
        <v>0</v>
      </c>
      <c r="AI29" s="24" t="str">
        <f t="shared" si="6"/>
        <v>-</v>
      </c>
      <c r="AJ29" s="25"/>
      <c r="AK29" s="26"/>
      <c r="AL29" s="27" t="str">
        <f t="shared" si="7"/>
        <v>-</v>
      </c>
    </row>
    <row r="30" spans="1:38" x14ac:dyDescent="0.25">
      <c r="A30" s="28">
        <v>27</v>
      </c>
      <c r="B30" s="3"/>
      <c r="C30" s="3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1"/>
      <c r="W30" s="31"/>
      <c r="X30" s="31"/>
      <c r="Y30" s="31"/>
      <c r="Z30" s="31"/>
      <c r="AA30" s="31"/>
      <c r="AB30" s="31"/>
      <c r="AC30" s="32">
        <f t="shared" si="0"/>
        <v>0</v>
      </c>
      <c r="AD30" s="33">
        <f t="shared" si="1"/>
        <v>0</v>
      </c>
      <c r="AE30" s="33">
        <f t="shared" si="2"/>
        <v>0</v>
      </c>
      <c r="AF30" s="33">
        <f t="shared" si="3"/>
        <v>0</v>
      </c>
      <c r="AG30" s="33">
        <f t="shared" si="4"/>
        <v>0</v>
      </c>
      <c r="AH30" s="34">
        <f t="shared" si="5"/>
        <v>0</v>
      </c>
      <c r="AI30" s="35" t="str">
        <f t="shared" si="6"/>
        <v>-</v>
      </c>
      <c r="AJ30" s="36"/>
      <c r="AK30" s="37"/>
      <c r="AL30" s="38" t="str">
        <f t="shared" si="7"/>
        <v>-</v>
      </c>
    </row>
    <row r="31" spans="1:38" x14ac:dyDescent="0.25">
      <c r="A31" s="14">
        <v>28</v>
      </c>
      <c r="B31" s="15"/>
      <c r="C31" s="15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0"/>
      <c r="V31" s="20"/>
      <c r="W31" s="20"/>
      <c r="X31" s="20"/>
      <c r="Y31" s="20"/>
      <c r="Z31" s="20"/>
      <c r="AA31" s="20"/>
      <c r="AB31" s="20"/>
      <c r="AC31" s="21">
        <f t="shared" si="0"/>
        <v>0</v>
      </c>
      <c r="AD31" s="22">
        <f t="shared" si="1"/>
        <v>0</v>
      </c>
      <c r="AE31" s="22">
        <f t="shared" si="2"/>
        <v>0</v>
      </c>
      <c r="AF31" s="22">
        <f t="shared" si="3"/>
        <v>0</v>
      </c>
      <c r="AG31" s="22">
        <f t="shared" si="4"/>
        <v>0</v>
      </c>
      <c r="AH31" s="23">
        <f t="shared" si="5"/>
        <v>0</v>
      </c>
      <c r="AI31" s="24" t="str">
        <f t="shared" si="6"/>
        <v>-</v>
      </c>
      <c r="AJ31" s="25"/>
      <c r="AK31" s="26"/>
      <c r="AL31" s="27" t="str">
        <f t="shared" si="7"/>
        <v>-</v>
      </c>
    </row>
    <row r="32" spans="1:38" x14ac:dyDescent="0.25">
      <c r="A32" s="28">
        <v>29</v>
      </c>
      <c r="B32" s="3"/>
      <c r="C32" s="3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1"/>
      <c r="V32" s="31"/>
      <c r="W32" s="31"/>
      <c r="X32" s="31"/>
      <c r="Y32" s="31"/>
      <c r="Z32" s="31"/>
      <c r="AA32" s="31"/>
      <c r="AB32" s="31"/>
      <c r="AC32" s="32">
        <f t="shared" si="0"/>
        <v>0</v>
      </c>
      <c r="AD32" s="33">
        <f t="shared" si="1"/>
        <v>0</v>
      </c>
      <c r="AE32" s="33">
        <f t="shared" si="2"/>
        <v>0</v>
      </c>
      <c r="AF32" s="33">
        <f t="shared" si="3"/>
        <v>0</v>
      </c>
      <c r="AG32" s="33">
        <f t="shared" si="4"/>
        <v>0</v>
      </c>
      <c r="AH32" s="34">
        <f t="shared" si="5"/>
        <v>0</v>
      </c>
      <c r="AI32" s="35" t="str">
        <f t="shared" si="6"/>
        <v>-</v>
      </c>
      <c r="AJ32" s="36"/>
      <c r="AK32" s="37"/>
      <c r="AL32" s="38" t="str">
        <f t="shared" si="7"/>
        <v>-</v>
      </c>
    </row>
    <row r="33" spans="1:38" x14ac:dyDescent="0.25">
      <c r="A33" s="14">
        <v>30</v>
      </c>
      <c r="B33" s="15"/>
      <c r="C33" s="15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20"/>
      <c r="V33" s="20"/>
      <c r="W33" s="20"/>
      <c r="X33" s="20"/>
      <c r="Y33" s="20"/>
      <c r="Z33" s="20"/>
      <c r="AA33" s="20"/>
      <c r="AB33" s="20"/>
      <c r="AC33" s="21">
        <f t="shared" si="0"/>
        <v>0</v>
      </c>
      <c r="AD33" s="22">
        <f t="shared" si="1"/>
        <v>0</v>
      </c>
      <c r="AE33" s="22">
        <f t="shared" si="2"/>
        <v>0</v>
      </c>
      <c r="AF33" s="22">
        <f t="shared" si="3"/>
        <v>0</v>
      </c>
      <c r="AG33" s="22">
        <f t="shared" si="4"/>
        <v>0</v>
      </c>
      <c r="AH33" s="23">
        <f t="shared" si="5"/>
        <v>0</v>
      </c>
      <c r="AI33" s="24" t="str">
        <f t="shared" si="6"/>
        <v>-</v>
      </c>
      <c r="AJ33" s="25"/>
      <c r="AK33" s="26"/>
      <c r="AL33" s="27" t="str">
        <f t="shared" si="7"/>
        <v>-</v>
      </c>
    </row>
    <row r="34" spans="1:38" x14ac:dyDescent="0.25">
      <c r="A34" s="28">
        <v>31</v>
      </c>
      <c r="B34" s="3"/>
      <c r="C34" s="3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1"/>
      <c r="W34" s="31"/>
      <c r="X34" s="31"/>
      <c r="Y34" s="31"/>
      <c r="Z34" s="31"/>
      <c r="AA34" s="31"/>
      <c r="AB34" s="31"/>
      <c r="AC34" s="32">
        <f t="shared" si="0"/>
        <v>0</v>
      </c>
      <c r="AD34" s="33">
        <f t="shared" si="1"/>
        <v>0</v>
      </c>
      <c r="AE34" s="33">
        <f t="shared" si="2"/>
        <v>0</v>
      </c>
      <c r="AF34" s="33">
        <f t="shared" si="3"/>
        <v>0</v>
      </c>
      <c r="AG34" s="33">
        <f t="shared" si="4"/>
        <v>0</v>
      </c>
      <c r="AH34" s="34">
        <f t="shared" si="5"/>
        <v>0</v>
      </c>
      <c r="AI34" s="35" t="str">
        <f t="shared" si="6"/>
        <v>-</v>
      </c>
      <c r="AJ34" s="36"/>
      <c r="AK34" s="37"/>
      <c r="AL34" s="38" t="str">
        <f t="shared" si="7"/>
        <v>-</v>
      </c>
    </row>
    <row r="35" spans="1:38" x14ac:dyDescent="0.25">
      <c r="A35" s="14">
        <v>32</v>
      </c>
      <c r="B35" s="15"/>
      <c r="C35" s="15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0"/>
      <c r="V35" s="20"/>
      <c r="W35" s="20"/>
      <c r="X35" s="20"/>
      <c r="Y35" s="20"/>
      <c r="Z35" s="20"/>
      <c r="AA35" s="20"/>
      <c r="AB35" s="20"/>
      <c r="AC35" s="21">
        <f t="shared" si="0"/>
        <v>0</v>
      </c>
      <c r="AD35" s="22">
        <f t="shared" si="1"/>
        <v>0</v>
      </c>
      <c r="AE35" s="22">
        <f t="shared" si="2"/>
        <v>0</v>
      </c>
      <c r="AF35" s="22">
        <f t="shared" si="3"/>
        <v>0</v>
      </c>
      <c r="AG35" s="22">
        <f t="shared" si="4"/>
        <v>0</v>
      </c>
      <c r="AH35" s="23">
        <f t="shared" si="5"/>
        <v>0</v>
      </c>
      <c r="AI35" s="24" t="str">
        <f t="shared" si="6"/>
        <v>-</v>
      </c>
      <c r="AJ35" s="25"/>
      <c r="AK35" s="26"/>
      <c r="AL35" s="27" t="str">
        <f t="shared" si="7"/>
        <v>-</v>
      </c>
    </row>
    <row r="36" spans="1:38" x14ac:dyDescent="0.25">
      <c r="A36" s="28">
        <v>33</v>
      </c>
      <c r="B36" s="3"/>
      <c r="C36" s="3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1"/>
      <c r="W36" s="31"/>
      <c r="X36" s="31"/>
      <c r="Y36" s="31"/>
      <c r="Z36" s="31"/>
      <c r="AA36" s="31"/>
      <c r="AB36" s="31"/>
      <c r="AC36" s="32">
        <f t="shared" si="0"/>
        <v>0</v>
      </c>
      <c r="AD36" s="33">
        <f t="shared" si="1"/>
        <v>0</v>
      </c>
      <c r="AE36" s="33">
        <f t="shared" si="2"/>
        <v>0</v>
      </c>
      <c r="AF36" s="33">
        <f t="shared" si="3"/>
        <v>0</v>
      </c>
      <c r="AG36" s="33">
        <f t="shared" si="4"/>
        <v>0</v>
      </c>
      <c r="AH36" s="34">
        <f t="shared" si="5"/>
        <v>0</v>
      </c>
      <c r="AI36" s="35" t="str">
        <f t="shared" si="6"/>
        <v>-</v>
      </c>
      <c r="AJ36" s="36"/>
      <c r="AK36" s="37"/>
      <c r="AL36" s="38" t="str">
        <f t="shared" si="7"/>
        <v>-</v>
      </c>
    </row>
    <row r="37" spans="1:38" x14ac:dyDescent="0.25">
      <c r="A37" s="14">
        <v>34</v>
      </c>
      <c r="B37" s="15"/>
      <c r="C37" s="15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0"/>
      <c r="V37" s="20"/>
      <c r="W37" s="20"/>
      <c r="X37" s="20"/>
      <c r="Y37" s="20"/>
      <c r="Z37" s="20"/>
      <c r="AA37" s="20"/>
      <c r="AB37" s="20"/>
      <c r="AC37" s="21">
        <f t="shared" si="0"/>
        <v>0</v>
      </c>
      <c r="AD37" s="22">
        <f t="shared" si="1"/>
        <v>0</v>
      </c>
      <c r="AE37" s="22">
        <f t="shared" si="2"/>
        <v>0</v>
      </c>
      <c r="AF37" s="22">
        <f t="shared" si="3"/>
        <v>0</v>
      </c>
      <c r="AG37" s="22">
        <f t="shared" si="4"/>
        <v>0</v>
      </c>
      <c r="AH37" s="23">
        <f t="shared" si="5"/>
        <v>0</v>
      </c>
      <c r="AI37" s="24" t="str">
        <f t="shared" si="6"/>
        <v>-</v>
      </c>
      <c r="AJ37" s="25"/>
      <c r="AK37" s="26"/>
      <c r="AL37" s="27" t="str">
        <f t="shared" si="7"/>
        <v>-</v>
      </c>
    </row>
    <row r="38" spans="1:38" x14ac:dyDescent="0.25">
      <c r="A38" s="28">
        <v>35</v>
      </c>
      <c r="B38" s="3"/>
      <c r="C38" s="3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1"/>
      <c r="W38" s="31"/>
      <c r="X38" s="31"/>
      <c r="Y38" s="31"/>
      <c r="Z38" s="31"/>
      <c r="AA38" s="31"/>
      <c r="AB38" s="31"/>
      <c r="AC38" s="32">
        <f t="shared" si="0"/>
        <v>0</v>
      </c>
      <c r="AD38" s="33">
        <f t="shared" si="1"/>
        <v>0</v>
      </c>
      <c r="AE38" s="33">
        <f t="shared" si="2"/>
        <v>0</v>
      </c>
      <c r="AF38" s="33">
        <f t="shared" si="3"/>
        <v>0</v>
      </c>
      <c r="AG38" s="33">
        <f t="shared" si="4"/>
        <v>0</v>
      </c>
      <c r="AH38" s="34">
        <f t="shared" si="5"/>
        <v>0</v>
      </c>
      <c r="AI38" s="35" t="str">
        <f t="shared" si="6"/>
        <v>-</v>
      </c>
      <c r="AJ38" s="36"/>
      <c r="AK38" s="37"/>
      <c r="AL38" s="38" t="str">
        <f t="shared" si="7"/>
        <v>-</v>
      </c>
    </row>
    <row r="39" spans="1:38" x14ac:dyDescent="0.25">
      <c r="A39" s="14">
        <v>36</v>
      </c>
      <c r="B39" s="15"/>
      <c r="C39" s="15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20"/>
      <c r="V39" s="20"/>
      <c r="W39" s="20"/>
      <c r="X39" s="20"/>
      <c r="Y39" s="20"/>
      <c r="Z39" s="20"/>
      <c r="AA39" s="20"/>
      <c r="AB39" s="20"/>
      <c r="AC39" s="21">
        <f t="shared" si="0"/>
        <v>0</v>
      </c>
      <c r="AD39" s="22">
        <f t="shared" si="1"/>
        <v>0</v>
      </c>
      <c r="AE39" s="22">
        <f t="shared" si="2"/>
        <v>0</v>
      </c>
      <c r="AF39" s="22">
        <f t="shared" si="3"/>
        <v>0</v>
      </c>
      <c r="AG39" s="22">
        <f t="shared" si="4"/>
        <v>0</v>
      </c>
      <c r="AH39" s="23">
        <f t="shared" si="5"/>
        <v>0</v>
      </c>
      <c r="AI39" s="24" t="str">
        <f t="shared" si="6"/>
        <v>-</v>
      </c>
      <c r="AJ39" s="25"/>
      <c r="AK39" s="26"/>
      <c r="AL39" s="27" t="str">
        <f t="shared" si="7"/>
        <v>-</v>
      </c>
    </row>
    <row r="40" spans="1:38" x14ac:dyDescent="0.25">
      <c r="A40" s="28">
        <v>37</v>
      </c>
      <c r="B40" s="3"/>
      <c r="C40" s="3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1"/>
      <c r="V40" s="31"/>
      <c r="W40" s="31"/>
      <c r="X40" s="31"/>
      <c r="Y40" s="31"/>
      <c r="Z40" s="31"/>
      <c r="AA40" s="31"/>
      <c r="AB40" s="31"/>
      <c r="AC40" s="32">
        <f t="shared" si="0"/>
        <v>0</v>
      </c>
      <c r="AD40" s="33">
        <f t="shared" si="1"/>
        <v>0</v>
      </c>
      <c r="AE40" s="33">
        <f t="shared" si="2"/>
        <v>0</v>
      </c>
      <c r="AF40" s="33">
        <f t="shared" si="3"/>
        <v>0</v>
      </c>
      <c r="AG40" s="33">
        <f t="shared" si="4"/>
        <v>0</v>
      </c>
      <c r="AH40" s="34">
        <f t="shared" si="5"/>
        <v>0</v>
      </c>
      <c r="AI40" s="35" t="str">
        <f t="shared" si="6"/>
        <v>-</v>
      </c>
      <c r="AJ40" s="36"/>
      <c r="AK40" s="37"/>
      <c r="AL40" s="38" t="str">
        <f t="shared" si="7"/>
        <v>-</v>
      </c>
    </row>
    <row r="41" spans="1:38" x14ac:dyDescent="0.25">
      <c r="A41" s="14">
        <v>38</v>
      </c>
      <c r="B41" s="15"/>
      <c r="C41" s="15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20"/>
      <c r="V41" s="20"/>
      <c r="W41" s="20"/>
      <c r="X41" s="20"/>
      <c r="Y41" s="20"/>
      <c r="Z41" s="20"/>
      <c r="AA41" s="20"/>
      <c r="AB41" s="20"/>
      <c r="AC41" s="21">
        <f t="shared" si="0"/>
        <v>0</v>
      </c>
      <c r="AD41" s="22">
        <f t="shared" si="1"/>
        <v>0</v>
      </c>
      <c r="AE41" s="22">
        <f t="shared" si="2"/>
        <v>0</v>
      </c>
      <c r="AF41" s="22">
        <f t="shared" si="3"/>
        <v>0</v>
      </c>
      <c r="AG41" s="22">
        <f t="shared" si="4"/>
        <v>0</v>
      </c>
      <c r="AH41" s="23">
        <f t="shared" si="5"/>
        <v>0</v>
      </c>
      <c r="AI41" s="24" t="str">
        <f t="shared" si="6"/>
        <v>-</v>
      </c>
      <c r="AJ41" s="25"/>
      <c r="AK41" s="26"/>
      <c r="AL41" s="27" t="str">
        <f t="shared" si="7"/>
        <v>-</v>
      </c>
    </row>
    <row r="42" spans="1:38" x14ac:dyDescent="0.25">
      <c r="A42" s="28">
        <v>39</v>
      </c>
      <c r="B42" s="3"/>
      <c r="C42" s="3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  <c r="V42" s="31"/>
      <c r="W42" s="31"/>
      <c r="X42" s="31"/>
      <c r="Y42" s="31"/>
      <c r="Z42" s="31"/>
      <c r="AA42" s="31"/>
      <c r="AB42" s="31"/>
      <c r="AC42" s="32">
        <f t="shared" si="0"/>
        <v>0</v>
      </c>
      <c r="AD42" s="33">
        <f t="shared" si="1"/>
        <v>0</v>
      </c>
      <c r="AE42" s="33">
        <f t="shared" si="2"/>
        <v>0</v>
      </c>
      <c r="AF42" s="33">
        <f t="shared" si="3"/>
        <v>0</v>
      </c>
      <c r="AG42" s="33">
        <f t="shared" si="4"/>
        <v>0</v>
      </c>
      <c r="AH42" s="34">
        <f t="shared" si="5"/>
        <v>0</v>
      </c>
      <c r="AI42" s="35" t="str">
        <f t="shared" si="6"/>
        <v>-</v>
      </c>
      <c r="AJ42" s="36"/>
      <c r="AK42" s="37"/>
      <c r="AL42" s="38" t="str">
        <f t="shared" si="7"/>
        <v>-</v>
      </c>
    </row>
    <row r="43" spans="1:38" x14ac:dyDescent="0.25">
      <c r="A43" s="14">
        <v>40</v>
      </c>
      <c r="B43" s="15"/>
      <c r="C43" s="15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20"/>
      <c r="V43" s="20"/>
      <c r="W43" s="20"/>
      <c r="X43" s="20"/>
      <c r="Y43" s="20"/>
      <c r="Z43" s="20"/>
      <c r="AA43" s="20"/>
      <c r="AB43" s="20"/>
      <c r="AC43" s="21">
        <f t="shared" si="0"/>
        <v>0</v>
      </c>
      <c r="AD43" s="22">
        <f t="shared" si="1"/>
        <v>0</v>
      </c>
      <c r="AE43" s="22">
        <f t="shared" si="2"/>
        <v>0</v>
      </c>
      <c r="AF43" s="22">
        <f t="shared" si="3"/>
        <v>0</v>
      </c>
      <c r="AG43" s="22">
        <f t="shared" si="4"/>
        <v>0</v>
      </c>
      <c r="AH43" s="23">
        <f t="shared" si="5"/>
        <v>0</v>
      </c>
      <c r="AI43" s="24" t="str">
        <f t="shared" si="6"/>
        <v>-</v>
      </c>
      <c r="AJ43" s="25"/>
      <c r="AK43" s="26"/>
      <c r="AL43" s="27" t="str">
        <f t="shared" si="7"/>
        <v>-</v>
      </c>
    </row>
    <row r="44" spans="1:38" x14ac:dyDescent="0.25">
      <c r="A44" s="28">
        <v>41</v>
      </c>
      <c r="B44" s="3"/>
      <c r="C44" s="3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  <c r="V44" s="31"/>
      <c r="W44" s="31"/>
      <c r="X44" s="31"/>
      <c r="Y44" s="31"/>
      <c r="Z44" s="31"/>
      <c r="AA44" s="31"/>
      <c r="AB44" s="31"/>
      <c r="AC44" s="32">
        <f t="shared" si="0"/>
        <v>0</v>
      </c>
      <c r="AD44" s="33">
        <f t="shared" si="1"/>
        <v>0</v>
      </c>
      <c r="AE44" s="33">
        <f t="shared" si="2"/>
        <v>0</v>
      </c>
      <c r="AF44" s="33">
        <f t="shared" si="3"/>
        <v>0</v>
      </c>
      <c r="AG44" s="33">
        <f t="shared" si="4"/>
        <v>0</v>
      </c>
      <c r="AH44" s="34">
        <f t="shared" si="5"/>
        <v>0</v>
      </c>
      <c r="AI44" s="35" t="str">
        <f t="shared" si="6"/>
        <v>-</v>
      </c>
      <c r="AJ44" s="36"/>
      <c r="AK44" s="37"/>
      <c r="AL44" s="38" t="str">
        <f t="shared" si="7"/>
        <v>-</v>
      </c>
    </row>
    <row r="45" spans="1:38" ht="13.8" thickBot="1" x14ac:dyDescent="0.3">
      <c r="A45" s="42">
        <v>42</v>
      </c>
      <c r="B45" s="43"/>
      <c r="C45" s="43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V45" s="46"/>
      <c r="W45" s="46"/>
      <c r="X45" s="46"/>
      <c r="Y45" s="46"/>
      <c r="Z45" s="46"/>
      <c r="AA45" s="46"/>
      <c r="AB45" s="46"/>
      <c r="AC45" s="47">
        <f t="shared" si="0"/>
        <v>0</v>
      </c>
      <c r="AD45" s="48">
        <f t="shared" si="1"/>
        <v>0</v>
      </c>
      <c r="AE45" s="48">
        <f t="shared" si="2"/>
        <v>0</v>
      </c>
      <c r="AF45" s="48">
        <f t="shared" si="3"/>
        <v>0</v>
      </c>
      <c r="AG45" s="48">
        <f t="shared" si="4"/>
        <v>0</v>
      </c>
      <c r="AH45" s="49">
        <f t="shared" si="5"/>
        <v>0</v>
      </c>
      <c r="AI45" s="50" t="str">
        <f t="shared" si="6"/>
        <v>-</v>
      </c>
      <c r="AJ45" s="51"/>
      <c r="AK45" s="52"/>
      <c r="AL45" s="27" t="str">
        <f t="shared" si="7"/>
        <v>-</v>
      </c>
    </row>
    <row r="46" spans="1:38" ht="19.5" customHeight="1" thickTop="1" thickBot="1" x14ac:dyDescent="0.3">
      <c r="A46" s="53"/>
      <c r="B46" s="53"/>
      <c r="C46" s="53"/>
      <c r="D46" s="113" t="s">
        <v>16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5"/>
      <c r="AC46" s="116" t="s">
        <v>17</v>
      </c>
      <c r="AD46" s="117"/>
      <c r="AE46" s="117"/>
      <c r="AF46" s="117"/>
      <c r="AG46" s="117"/>
      <c r="AH46" s="118"/>
      <c r="AI46" s="74" t="str">
        <f>IF(SUM(AI4:AI45)&gt;0,AVERAGE(AI4:AI45),"-")</f>
        <v>-</v>
      </c>
      <c r="AJ46" s="75" t="str">
        <f>IF(SUM(AJ4:AJ45)&gt;0,SUM(AJ4:AJ45),"-")</f>
        <v>-</v>
      </c>
      <c r="AK46" s="75" t="str">
        <f>IF(SUM(AK4:AK45)&gt;0,SUM(AK4:AK45),"-")</f>
        <v>-</v>
      </c>
      <c r="AL46" s="75" t="str">
        <f>IF(SUM(AL4:AL45)&gt;0,SUM(AL4:AL45),"-")</f>
        <v>-</v>
      </c>
    </row>
    <row r="47" spans="1:38" ht="16.8" thickTop="1" thickBot="1" x14ac:dyDescent="0.35">
      <c r="A47" s="79" t="s">
        <v>18</v>
      </c>
      <c r="B47" s="79"/>
      <c r="C47" s="80"/>
      <c r="D47" s="81" t="str">
        <f t="shared" ref="D47:T47" si="8">IF(SUM(D4:D45)&gt;0,AVERAGE(D4:D45),"-")</f>
        <v>-</v>
      </c>
      <c r="E47" s="77" t="str">
        <f t="shared" si="8"/>
        <v>-</v>
      </c>
      <c r="F47" s="77" t="str">
        <f t="shared" si="8"/>
        <v>-</v>
      </c>
      <c r="G47" s="77" t="str">
        <f t="shared" si="8"/>
        <v>-</v>
      </c>
      <c r="H47" s="77" t="str">
        <f t="shared" si="8"/>
        <v>-</v>
      </c>
      <c r="I47" s="77" t="str">
        <f t="shared" si="8"/>
        <v>-</v>
      </c>
      <c r="J47" s="77" t="str">
        <f t="shared" si="8"/>
        <v>-</v>
      </c>
      <c r="K47" s="77" t="str">
        <f t="shared" si="8"/>
        <v>-</v>
      </c>
      <c r="L47" s="77" t="str">
        <f t="shared" si="8"/>
        <v>-</v>
      </c>
      <c r="M47" s="77" t="str">
        <f t="shared" si="8"/>
        <v>-</v>
      </c>
      <c r="N47" s="77" t="str">
        <f t="shared" si="8"/>
        <v>-</v>
      </c>
      <c r="O47" s="77" t="str">
        <f t="shared" si="8"/>
        <v>-</v>
      </c>
      <c r="P47" s="77" t="str">
        <f t="shared" si="8"/>
        <v>-</v>
      </c>
      <c r="Q47" s="77" t="str">
        <f t="shared" si="8"/>
        <v>-</v>
      </c>
      <c r="R47" s="77" t="str">
        <f t="shared" si="8"/>
        <v>-</v>
      </c>
      <c r="S47" s="77" t="str">
        <f t="shared" si="8"/>
        <v>-</v>
      </c>
      <c r="T47" s="77" t="str">
        <f t="shared" si="8"/>
        <v>-</v>
      </c>
      <c r="U47" s="77" t="str">
        <f t="shared" ref="U47:AB47" si="9">IF(SUM(U4:U45)&gt;0,AVERAGE(U4:U45),"-")</f>
        <v>-</v>
      </c>
      <c r="V47" s="77" t="str">
        <f t="shared" si="9"/>
        <v>-</v>
      </c>
      <c r="W47" s="77" t="str">
        <f t="shared" si="9"/>
        <v>-</v>
      </c>
      <c r="X47" s="77" t="str">
        <f t="shared" si="9"/>
        <v>-</v>
      </c>
      <c r="Y47" s="77" t="str">
        <f t="shared" si="9"/>
        <v>-</v>
      </c>
      <c r="Z47" s="77" t="str">
        <f t="shared" si="9"/>
        <v>-</v>
      </c>
      <c r="AA47" s="77" t="str">
        <f t="shared" si="9"/>
        <v>-</v>
      </c>
      <c r="AB47" s="77" t="str">
        <f t="shared" si="9"/>
        <v>-</v>
      </c>
      <c r="AC47" s="53"/>
      <c r="AD47" s="53"/>
      <c r="AE47" s="53"/>
      <c r="AF47" s="53"/>
      <c r="AG47" s="53"/>
      <c r="AH47" s="53"/>
      <c r="AI47" s="53"/>
      <c r="AJ47" s="99" t="s">
        <v>19</v>
      </c>
      <c r="AK47" s="99"/>
      <c r="AL47" s="99"/>
    </row>
    <row r="48" spans="1:38" ht="14.4" thickTop="1" thickBot="1" x14ac:dyDescent="0.3">
      <c r="A48" s="86" t="s">
        <v>20</v>
      </c>
      <c r="B48" s="86"/>
      <c r="C48" s="93"/>
      <c r="D48" s="8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53"/>
      <c r="AD48" s="53"/>
      <c r="AE48" s="53"/>
      <c r="AF48" s="53"/>
      <c r="AG48" s="53"/>
      <c r="AH48" s="53"/>
      <c r="AI48" s="53"/>
    </row>
    <row r="49" spans="1:35" ht="18.75" customHeight="1" thickTop="1" x14ac:dyDescent="0.25">
      <c r="A49" s="83" t="s">
        <v>7</v>
      </c>
      <c r="B49" s="83"/>
      <c r="C49" s="83"/>
      <c r="D49" s="54">
        <f t="shared" ref="D49:AB49" si="10">COUNTIF(D4:D45,6)</f>
        <v>0</v>
      </c>
      <c r="E49" s="54">
        <f t="shared" si="10"/>
        <v>0</v>
      </c>
      <c r="F49" s="54">
        <f t="shared" si="10"/>
        <v>0</v>
      </c>
      <c r="G49" s="54">
        <f t="shared" si="10"/>
        <v>0</v>
      </c>
      <c r="H49" s="54">
        <f t="shared" si="10"/>
        <v>0</v>
      </c>
      <c r="I49" s="54">
        <f t="shared" si="10"/>
        <v>0</v>
      </c>
      <c r="J49" s="54">
        <f t="shared" si="10"/>
        <v>0</v>
      </c>
      <c r="K49" s="54">
        <f t="shared" si="10"/>
        <v>0</v>
      </c>
      <c r="L49" s="54">
        <f t="shared" si="10"/>
        <v>0</v>
      </c>
      <c r="M49" s="54">
        <f t="shared" si="10"/>
        <v>0</v>
      </c>
      <c r="N49" s="54">
        <f t="shared" si="10"/>
        <v>0</v>
      </c>
      <c r="O49" s="54">
        <f t="shared" si="10"/>
        <v>0</v>
      </c>
      <c r="P49" s="54">
        <f t="shared" si="10"/>
        <v>0</v>
      </c>
      <c r="Q49" s="54">
        <f t="shared" si="10"/>
        <v>0</v>
      </c>
      <c r="R49" s="54">
        <f t="shared" si="10"/>
        <v>0</v>
      </c>
      <c r="S49" s="54">
        <f t="shared" si="10"/>
        <v>0</v>
      </c>
      <c r="T49" s="54">
        <f t="shared" si="10"/>
        <v>0</v>
      </c>
      <c r="U49" s="54">
        <f t="shared" si="10"/>
        <v>0</v>
      </c>
      <c r="V49" s="54">
        <f t="shared" si="10"/>
        <v>0</v>
      </c>
      <c r="W49" s="54">
        <f t="shared" si="10"/>
        <v>0</v>
      </c>
      <c r="X49" s="54">
        <f t="shared" si="10"/>
        <v>0</v>
      </c>
      <c r="Y49" s="54">
        <f t="shared" si="10"/>
        <v>0</v>
      </c>
      <c r="Z49" s="54">
        <f t="shared" si="10"/>
        <v>0</v>
      </c>
      <c r="AA49" s="54">
        <f t="shared" si="10"/>
        <v>0</v>
      </c>
      <c r="AB49" s="54">
        <f t="shared" si="10"/>
        <v>0</v>
      </c>
      <c r="AC49" s="76">
        <f>SUM(D49:AB49)</f>
        <v>0</v>
      </c>
      <c r="AD49" s="53"/>
      <c r="AE49" s="53"/>
      <c r="AF49" s="53"/>
      <c r="AG49" s="53"/>
      <c r="AH49" s="53"/>
      <c r="AI49" s="53"/>
    </row>
    <row r="50" spans="1:35" ht="16.5" customHeight="1" x14ac:dyDescent="0.25">
      <c r="A50" s="84" t="s">
        <v>8</v>
      </c>
      <c r="B50" s="84"/>
      <c r="C50" s="84"/>
      <c r="D50" s="55">
        <f t="shared" ref="D50:AB50" si="11">COUNTIF(D4:D45,5)</f>
        <v>0</v>
      </c>
      <c r="E50" s="55">
        <f t="shared" si="11"/>
        <v>0</v>
      </c>
      <c r="F50" s="55">
        <f t="shared" si="11"/>
        <v>0</v>
      </c>
      <c r="G50" s="55">
        <f t="shared" si="11"/>
        <v>0</v>
      </c>
      <c r="H50" s="55">
        <f t="shared" si="11"/>
        <v>0</v>
      </c>
      <c r="I50" s="55">
        <f t="shared" si="11"/>
        <v>0</v>
      </c>
      <c r="J50" s="55">
        <f t="shared" si="11"/>
        <v>0</v>
      </c>
      <c r="K50" s="55">
        <f t="shared" si="11"/>
        <v>0</v>
      </c>
      <c r="L50" s="55">
        <f t="shared" si="11"/>
        <v>0</v>
      </c>
      <c r="M50" s="55">
        <f t="shared" si="11"/>
        <v>0</v>
      </c>
      <c r="N50" s="55">
        <f t="shared" si="11"/>
        <v>0</v>
      </c>
      <c r="O50" s="55">
        <f t="shared" si="11"/>
        <v>0</v>
      </c>
      <c r="P50" s="55">
        <f t="shared" si="11"/>
        <v>0</v>
      </c>
      <c r="Q50" s="55">
        <f t="shared" si="11"/>
        <v>0</v>
      </c>
      <c r="R50" s="55">
        <f t="shared" si="11"/>
        <v>0</v>
      </c>
      <c r="S50" s="55">
        <f t="shared" si="11"/>
        <v>0</v>
      </c>
      <c r="T50" s="55">
        <f t="shared" si="11"/>
        <v>0</v>
      </c>
      <c r="U50" s="55">
        <f t="shared" si="11"/>
        <v>0</v>
      </c>
      <c r="V50" s="55">
        <f t="shared" si="11"/>
        <v>0</v>
      </c>
      <c r="W50" s="55">
        <f t="shared" si="11"/>
        <v>0</v>
      </c>
      <c r="X50" s="55">
        <f t="shared" si="11"/>
        <v>0</v>
      </c>
      <c r="Y50" s="55">
        <f t="shared" si="11"/>
        <v>0</v>
      </c>
      <c r="Z50" s="55">
        <f t="shared" si="11"/>
        <v>0</v>
      </c>
      <c r="AA50" s="55">
        <f t="shared" si="11"/>
        <v>0</v>
      </c>
      <c r="AB50" s="55">
        <f t="shared" si="11"/>
        <v>0</v>
      </c>
      <c r="AC50" s="53"/>
      <c r="AD50" s="76">
        <f>SUM(D50:AB50)</f>
        <v>0</v>
      </c>
      <c r="AE50" s="53"/>
      <c r="AF50" s="53"/>
      <c r="AG50" s="53"/>
      <c r="AH50" s="53"/>
      <c r="AI50" s="53"/>
    </row>
    <row r="51" spans="1:35" ht="15" customHeight="1" x14ac:dyDescent="0.25">
      <c r="A51" s="83" t="s">
        <v>9</v>
      </c>
      <c r="B51" s="83"/>
      <c r="C51" s="83"/>
      <c r="D51" s="56">
        <f t="shared" ref="D51:AB51" si="12">COUNTIF(D4:D45,4)</f>
        <v>0</v>
      </c>
      <c r="E51" s="56">
        <f t="shared" si="12"/>
        <v>0</v>
      </c>
      <c r="F51" s="56">
        <f t="shared" si="12"/>
        <v>0</v>
      </c>
      <c r="G51" s="56">
        <f t="shared" si="12"/>
        <v>0</v>
      </c>
      <c r="H51" s="56">
        <f t="shared" si="12"/>
        <v>0</v>
      </c>
      <c r="I51" s="56">
        <f t="shared" si="12"/>
        <v>0</v>
      </c>
      <c r="J51" s="56">
        <f t="shared" si="12"/>
        <v>0</v>
      </c>
      <c r="K51" s="56">
        <f t="shared" si="12"/>
        <v>0</v>
      </c>
      <c r="L51" s="56">
        <f t="shared" si="12"/>
        <v>0</v>
      </c>
      <c r="M51" s="56">
        <f t="shared" si="12"/>
        <v>0</v>
      </c>
      <c r="N51" s="56">
        <f t="shared" si="12"/>
        <v>0</v>
      </c>
      <c r="O51" s="56">
        <f t="shared" si="12"/>
        <v>0</v>
      </c>
      <c r="P51" s="56">
        <f t="shared" si="12"/>
        <v>0</v>
      </c>
      <c r="Q51" s="56">
        <f t="shared" si="12"/>
        <v>0</v>
      </c>
      <c r="R51" s="56">
        <f t="shared" si="12"/>
        <v>0</v>
      </c>
      <c r="S51" s="56">
        <f t="shared" si="12"/>
        <v>0</v>
      </c>
      <c r="T51" s="56">
        <f t="shared" si="12"/>
        <v>0</v>
      </c>
      <c r="U51" s="56">
        <f t="shared" si="12"/>
        <v>0</v>
      </c>
      <c r="V51" s="56">
        <f t="shared" si="12"/>
        <v>0</v>
      </c>
      <c r="W51" s="56">
        <f t="shared" si="12"/>
        <v>0</v>
      </c>
      <c r="X51" s="56">
        <f t="shared" si="12"/>
        <v>0</v>
      </c>
      <c r="Y51" s="56">
        <f t="shared" si="12"/>
        <v>0</v>
      </c>
      <c r="Z51" s="56">
        <f t="shared" si="12"/>
        <v>0</v>
      </c>
      <c r="AA51" s="56">
        <f t="shared" si="12"/>
        <v>0</v>
      </c>
      <c r="AB51" s="56">
        <f t="shared" si="12"/>
        <v>0</v>
      </c>
      <c r="AC51" s="53"/>
      <c r="AD51" s="53"/>
      <c r="AE51" s="76">
        <f>SUM(D51:AB51)</f>
        <v>0</v>
      </c>
      <c r="AF51" s="53"/>
      <c r="AG51" s="53"/>
      <c r="AH51" s="53"/>
      <c r="AI51" s="53"/>
    </row>
    <row r="52" spans="1:35" ht="18" customHeight="1" x14ac:dyDescent="0.25">
      <c r="A52" s="84" t="s">
        <v>10</v>
      </c>
      <c r="B52" s="84"/>
      <c r="C52" s="84"/>
      <c r="D52" s="55">
        <f t="shared" ref="D52:AB52" si="13">COUNTIF(D4:D45,3)</f>
        <v>0</v>
      </c>
      <c r="E52" s="55">
        <f t="shared" si="13"/>
        <v>0</v>
      </c>
      <c r="F52" s="55">
        <f t="shared" si="13"/>
        <v>0</v>
      </c>
      <c r="G52" s="55">
        <f t="shared" si="13"/>
        <v>0</v>
      </c>
      <c r="H52" s="55">
        <f t="shared" si="13"/>
        <v>0</v>
      </c>
      <c r="I52" s="55">
        <f t="shared" si="13"/>
        <v>0</v>
      </c>
      <c r="J52" s="55">
        <f t="shared" si="13"/>
        <v>0</v>
      </c>
      <c r="K52" s="55">
        <f t="shared" si="13"/>
        <v>0</v>
      </c>
      <c r="L52" s="55">
        <f t="shared" si="13"/>
        <v>0</v>
      </c>
      <c r="M52" s="55">
        <f t="shared" si="13"/>
        <v>0</v>
      </c>
      <c r="N52" s="55">
        <f t="shared" si="13"/>
        <v>0</v>
      </c>
      <c r="O52" s="55">
        <f t="shared" si="13"/>
        <v>0</v>
      </c>
      <c r="P52" s="55">
        <f t="shared" si="13"/>
        <v>0</v>
      </c>
      <c r="Q52" s="55">
        <f t="shared" si="13"/>
        <v>0</v>
      </c>
      <c r="R52" s="55">
        <f t="shared" si="13"/>
        <v>0</v>
      </c>
      <c r="S52" s="55">
        <f t="shared" si="13"/>
        <v>0</v>
      </c>
      <c r="T52" s="55">
        <f t="shared" si="13"/>
        <v>0</v>
      </c>
      <c r="U52" s="55">
        <f t="shared" si="13"/>
        <v>0</v>
      </c>
      <c r="V52" s="55">
        <f t="shared" si="13"/>
        <v>0</v>
      </c>
      <c r="W52" s="55">
        <f t="shared" si="13"/>
        <v>0</v>
      </c>
      <c r="X52" s="55">
        <f t="shared" si="13"/>
        <v>0</v>
      </c>
      <c r="Y52" s="55">
        <f t="shared" si="13"/>
        <v>0</v>
      </c>
      <c r="Z52" s="55">
        <f t="shared" si="13"/>
        <v>0</v>
      </c>
      <c r="AA52" s="55">
        <f t="shared" si="13"/>
        <v>0</v>
      </c>
      <c r="AB52" s="55">
        <f t="shared" si="13"/>
        <v>0</v>
      </c>
      <c r="AC52" s="53"/>
      <c r="AD52" s="53"/>
      <c r="AE52" s="53"/>
      <c r="AF52" s="76">
        <f>SUM(D52:AB52)</f>
        <v>0</v>
      </c>
      <c r="AG52" s="53"/>
      <c r="AH52" s="53"/>
      <c r="AI52" s="53"/>
    </row>
    <row r="53" spans="1:35" ht="17.25" customHeight="1" x14ac:dyDescent="0.25">
      <c r="A53" s="83" t="s">
        <v>11</v>
      </c>
      <c r="B53" s="83"/>
      <c r="C53" s="83"/>
      <c r="D53" s="56">
        <f t="shared" ref="D53:AB53" si="14">COUNTIF(D4:D45,2)</f>
        <v>0</v>
      </c>
      <c r="E53" s="56">
        <f t="shared" si="14"/>
        <v>0</v>
      </c>
      <c r="F53" s="56">
        <f t="shared" si="14"/>
        <v>0</v>
      </c>
      <c r="G53" s="56">
        <f t="shared" si="14"/>
        <v>0</v>
      </c>
      <c r="H53" s="56">
        <f t="shared" si="14"/>
        <v>0</v>
      </c>
      <c r="I53" s="56">
        <f t="shared" si="14"/>
        <v>0</v>
      </c>
      <c r="J53" s="56">
        <f t="shared" si="14"/>
        <v>0</v>
      </c>
      <c r="K53" s="56">
        <f t="shared" si="14"/>
        <v>0</v>
      </c>
      <c r="L53" s="56">
        <f t="shared" si="14"/>
        <v>0</v>
      </c>
      <c r="M53" s="56">
        <f t="shared" si="14"/>
        <v>0</v>
      </c>
      <c r="N53" s="56">
        <f t="shared" si="14"/>
        <v>0</v>
      </c>
      <c r="O53" s="56">
        <f t="shared" si="14"/>
        <v>0</v>
      </c>
      <c r="P53" s="56">
        <f t="shared" si="14"/>
        <v>0</v>
      </c>
      <c r="Q53" s="56">
        <f t="shared" si="14"/>
        <v>0</v>
      </c>
      <c r="R53" s="56">
        <f t="shared" si="14"/>
        <v>0</v>
      </c>
      <c r="S53" s="56">
        <f t="shared" si="14"/>
        <v>0</v>
      </c>
      <c r="T53" s="56">
        <f t="shared" si="14"/>
        <v>0</v>
      </c>
      <c r="U53" s="56">
        <f t="shared" si="14"/>
        <v>0</v>
      </c>
      <c r="V53" s="56">
        <f t="shared" si="14"/>
        <v>0</v>
      </c>
      <c r="W53" s="56">
        <f t="shared" si="14"/>
        <v>0</v>
      </c>
      <c r="X53" s="56">
        <f t="shared" si="14"/>
        <v>0</v>
      </c>
      <c r="Y53" s="56">
        <f t="shared" si="14"/>
        <v>0</v>
      </c>
      <c r="Z53" s="56">
        <f t="shared" si="14"/>
        <v>0</v>
      </c>
      <c r="AA53" s="56">
        <f t="shared" si="14"/>
        <v>0</v>
      </c>
      <c r="AB53" s="56">
        <f t="shared" si="14"/>
        <v>0</v>
      </c>
      <c r="AC53" s="53"/>
      <c r="AD53" s="53"/>
      <c r="AE53" s="53"/>
      <c r="AF53" s="53"/>
      <c r="AG53" s="76">
        <f>SUM(D53:AB53)</f>
        <v>0</v>
      </c>
      <c r="AH53" s="53"/>
      <c r="AI53" s="53"/>
    </row>
    <row r="54" spans="1:35" ht="16.5" customHeight="1" thickBot="1" x14ac:dyDescent="0.3">
      <c r="A54" s="85" t="s">
        <v>12</v>
      </c>
      <c r="B54" s="85"/>
      <c r="C54" s="85"/>
      <c r="D54" s="55">
        <f t="shared" ref="D54:AB54" si="15">COUNTIF(D4:D45,1)</f>
        <v>0</v>
      </c>
      <c r="E54" s="55">
        <f t="shared" si="15"/>
        <v>0</v>
      </c>
      <c r="F54" s="55">
        <f t="shared" si="15"/>
        <v>0</v>
      </c>
      <c r="G54" s="55">
        <f t="shared" si="15"/>
        <v>0</v>
      </c>
      <c r="H54" s="55">
        <f t="shared" si="15"/>
        <v>0</v>
      </c>
      <c r="I54" s="55">
        <f t="shared" si="15"/>
        <v>0</v>
      </c>
      <c r="J54" s="55">
        <f t="shared" si="15"/>
        <v>0</v>
      </c>
      <c r="K54" s="55">
        <f t="shared" si="15"/>
        <v>0</v>
      </c>
      <c r="L54" s="55">
        <f t="shared" si="15"/>
        <v>0</v>
      </c>
      <c r="M54" s="55">
        <f t="shared" si="15"/>
        <v>0</v>
      </c>
      <c r="N54" s="55">
        <f t="shared" si="15"/>
        <v>0</v>
      </c>
      <c r="O54" s="55">
        <f t="shared" si="15"/>
        <v>0</v>
      </c>
      <c r="P54" s="55">
        <f t="shared" si="15"/>
        <v>0</v>
      </c>
      <c r="Q54" s="55">
        <f t="shared" si="15"/>
        <v>0</v>
      </c>
      <c r="R54" s="55">
        <f t="shared" si="15"/>
        <v>0</v>
      </c>
      <c r="S54" s="55">
        <f t="shared" si="15"/>
        <v>0</v>
      </c>
      <c r="T54" s="55">
        <f t="shared" si="15"/>
        <v>0</v>
      </c>
      <c r="U54" s="55">
        <f t="shared" si="15"/>
        <v>0</v>
      </c>
      <c r="V54" s="55">
        <f t="shared" si="15"/>
        <v>0</v>
      </c>
      <c r="W54" s="55">
        <f t="shared" si="15"/>
        <v>0</v>
      </c>
      <c r="X54" s="55">
        <f t="shared" si="15"/>
        <v>0</v>
      </c>
      <c r="Y54" s="55">
        <f t="shared" si="15"/>
        <v>0</v>
      </c>
      <c r="Z54" s="55">
        <f t="shared" si="15"/>
        <v>0</v>
      </c>
      <c r="AA54" s="55">
        <f t="shared" si="15"/>
        <v>0</v>
      </c>
      <c r="AB54" s="55">
        <f t="shared" si="15"/>
        <v>0</v>
      </c>
      <c r="AC54" s="53"/>
      <c r="AD54" s="53"/>
      <c r="AE54" s="53"/>
      <c r="AF54" s="53"/>
      <c r="AG54" s="57"/>
      <c r="AH54" s="76">
        <f>SUM(D54:AB54)</f>
        <v>0</v>
      </c>
      <c r="AI54" s="53"/>
    </row>
    <row r="55" spans="1:35" ht="13.8" thickTop="1" x14ac:dyDescent="0.25">
      <c r="A55" s="86" t="s">
        <v>21</v>
      </c>
      <c r="B55" s="86"/>
      <c r="C55" s="86"/>
      <c r="D55" s="53"/>
      <c r="E55" s="58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1:35" x14ac:dyDescent="0.25">
      <c r="A56" s="83" t="s">
        <v>22</v>
      </c>
      <c r="B56" s="83"/>
      <c r="C56" s="59">
        <f>COUNTIF(C4:C45,"wzorowe")</f>
        <v>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1:35" x14ac:dyDescent="0.25">
      <c r="A57" s="87" t="s">
        <v>8</v>
      </c>
      <c r="B57" s="89"/>
      <c r="C57" s="60">
        <f>COUNTIF(C4:C45,"bardzo dobre")</f>
        <v>0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1:35" x14ac:dyDescent="0.25">
      <c r="A58" s="83" t="s">
        <v>9</v>
      </c>
      <c r="B58" s="83"/>
      <c r="C58" s="59">
        <f>COUNTIF(C4:C45,"dobre")</f>
        <v>0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1:35" x14ac:dyDescent="0.25">
      <c r="A59" s="90" t="s">
        <v>23</v>
      </c>
      <c r="B59" s="90"/>
      <c r="C59" s="60">
        <f>COUNTIF(C4:C45,"poprawne")</f>
        <v>0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1:35" x14ac:dyDescent="0.25">
      <c r="A60" s="83" t="s">
        <v>24</v>
      </c>
      <c r="B60" s="83"/>
      <c r="C60" s="59">
        <f>COUNTIF(C4:C45,"nieodpowiednie")</f>
        <v>0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1:35" x14ac:dyDescent="0.25">
      <c r="A61" s="87" t="s">
        <v>25</v>
      </c>
      <c r="B61" s="88"/>
      <c r="C61" s="60">
        <f>COUNTIF(C4:C45,"naganne")</f>
        <v>0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1:35" s="61" customFormat="1" x14ac:dyDescent="0.25"/>
  </sheetData>
  <mergeCells count="52">
    <mergeCell ref="AI2:AI3"/>
    <mergeCell ref="A48:C48"/>
    <mergeCell ref="AJ2:AL2"/>
    <mergeCell ref="AJ1:AM1"/>
    <mergeCell ref="AJ47:AL47"/>
    <mergeCell ref="A1:AI1"/>
    <mergeCell ref="A2:A3"/>
    <mergeCell ref="B2:B3"/>
    <mergeCell ref="C2:C3"/>
    <mergeCell ref="D2:AB2"/>
    <mergeCell ref="AC2:AH2"/>
    <mergeCell ref="D46:AB46"/>
    <mergeCell ref="AC46:AH46"/>
    <mergeCell ref="G47:G48"/>
    <mergeCell ref="H47:H48"/>
    <mergeCell ref="I47:I48"/>
    <mergeCell ref="AB47:AB48"/>
    <mergeCell ref="Q47:Q48"/>
    <mergeCell ref="R47:R48"/>
    <mergeCell ref="K47:K48"/>
    <mergeCell ref="L47:L48"/>
    <mergeCell ref="M47:M48"/>
    <mergeCell ref="N47:N48"/>
    <mergeCell ref="U47:U48"/>
    <mergeCell ref="AA47:AA48"/>
    <mergeCell ref="P47:P48"/>
    <mergeCell ref="V47:V48"/>
    <mergeCell ref="W47:W48"/>
    <mergeCell ref="X47:X48"/>
    <mergeCell ref="Y47:Y48"/>
    <mergeCell ref="Z47:Z48"/>
    <mergeCell ref="S47:S48"/>
    <mergeCell ref="A61:B61"/>
    <mergeCell ref="A57:B57"/>
    <mergeCell ref="A58:B58"/>
    <mergeCell ref="A59:B59"/>
    <mergeCell ref="A60:B60"/>
    <mergeCell ref="A56:B56"/>
    <mergeCell ref="A49:C49"/>
    <mergeCell ref="A50:C50"/>
    <mergeCell ref="A51:C51"/>
    <mergeCell ref="A52:C52"/>
    <mergeCell ref="A53:C53"/>
    <mergeCell ref="A54:C54"/>
    <mergeCell ref="A55:C55"/>
    <mergeCell ref="T47:T48"/>
    <mergeCell ref="A47:C47"/>
    <mergeCell ref="D47:D48"/>
    <mergeCell ref="E47:E48"/>
    <mergeCell ref="F47:F48"/>
    <mergeCell ref="O47:O48"/>
    <mergeCell ref="J47:J4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klasa</vt:lpstr>
    </vt:vector>
  </TitlesOfParts>
  <Company>AW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Krakowska Urszula</cp:lastModifiedBy>
  <dcterms:created xsi:type="dcterms:W3CDTF">2010-12-27T18:15:07Z</dcterms:created>
  <dcterms:modified xsi:type="dcterms:W3CDTF">2019-06-07T06:26:53Z</dcterms:modified>
</cp:coreProperties>
</file>